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mikesigda/Documents/Civics/FinCom/FinCom Meeting Minutes/FinCom Meeting Minutes_ Individual/"/>
    </mc:Choice>
  </mc:AlternateContent>
  <xr:revisionPtr revIDLastSave="0" documentId="13_ncr:1_{7E38866A-4195-664C-9F09-1E9BCB48169B}" xr6:coauthVersionLast="36" xr6:coauthVersionMax="36" xr10:uidLastSave="{00000000-0000-0000-0000-000000000000}"/>
  <bookViews>
    <workbookView xWindow="0" yWindow="500" windowWidth="28800" windowHeight="17500" xr2:uid="{2C46B545-35B0-0944-B354-E0F9BBA42B8B}"/>
  </bookViews>
  <sheets>
    <sheet name="20210712" sheetId="1" r:id="rId1"/>
  </sheets>
  <externalReferences>
    <externalReference r:id="rId2"/>
  </externalReferences>
  <definedNames>
    <definedName name="Owner">'[1]TAR List'!$L$2:$L$14</definedName>
    <definedName name="_xlnm.Print_Area" localSheetId="0">'20210712'!$C$2:$K$63</definedName>
    <definedName name="_xlnm.Print_Titles" localSheetId="0">'20210712'!$2:$10</definedName>
    <definedName name="Status">'[1]TAR List'!$K$3:$K$6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 l="1"/>
  <c r="D18" i="1" s="1"/>
  <c r="D20" i="1" s="1"/>
  <c r="D22" i="1" s="1"/>
  <c r="D24" i="1" s="1"/>
  <c r="D26" i="1" s="1"/>
  <c r="D28" i="1" s="1"/>
  <c r="D30" i="1" s="1"/>
  <c r="D32" i="1" s="1"/>
  <c r="D34" i="1" s="1"/>
  <c r="D36" i="1" s="1"/>
  <c r="D38" i="1" s="1"/>
  <c r="D40" i="1" s="1"/>
  <c r="D42" i="1" s="1"/>
  <c r="D14" i="1"/>
  <c r="H4" i="1"/>
</calcChain>
</file>

<file path=xl/sharedStrings.xml><?xml version="1.0" encoding="utf-8"?>
<sst xmlns="http://schemas.openxmlformats.org/spreadsheetml/2006/main" count="76" uniqueCount="53">
  <si>
    <t>`</t>
  </si>
  <si>
    <t>Holbrook Finance Committee</t>
  </si>
  <si>
    <t>Meeting Minutes</t>
  </si>
  <si>
    <t>Date</t>
  </si>
  <si>
    <t>FinCom Count</t>
  </si>
  <si>
    <t>Time</t>
  </si>
  <si>
    <t xml:space="preserve"> </t>
  </si>
  <si>
    <t>Attendees</t>
  </si>
  <si>
    <t>X</t>
  </si>
  <si>
    <t>Scott McLellan (SM)</t>
  </si>
  <si>
    <t>Andrea Piekarski (AP)</t>
  </si>
  <si>
    <t>Patrick Duggan (PD)</t>
  </si>
  <si>
    <t>OPEN</t>
  </si>
  <si>
    <t>Susan Godwin (SG)</t>
  </si>
  <si>
    <t>Peter Mahoney (PM)</t>
  </si>
  <si>
    <t>Jim O'Mara (JO)</t>
  </si>
  <si>
    <t>Barry Horne (BH)</t>
  </si>
  <si>
    <t>Mike Sigda (MS)</t>
  </si>
  <si>
    <t>Brian McFarland (BM)</t>
  </si>
  <si>
    <t>Discussion</t>
  </si>
  <si>
    <r>
      <t xml:space="preserve">Meeting Open
</t>
    </r>
    <r>
      <rPr>
        <sz val="10"/>
        <rFont val="Arial"/>
        <family val="2"/>
      </rPr>
      <t>- PM opens meeting with roll call vote, attendees above
- MS motions to approve minutes from May 19; See votes below</t>
    </r>
  </si>
  <si>
    <r>
      <t xml:space="preserve">Discuss paying FinCom annual dues $210
</t>
    </r>
    <r>
      <rPr>
        <sz val="10"/>
        <rFont val="Arial"/>
        <family val="2"/>
      </rPr>
      <t>See votes below</t>
    </r>
  </si>
  <si>
    <r>
      <t>Fiscal Year End Appropriations
Assessors</t>
    </r>
    <r>
      <rPr>
        <sz val="10"/>
        <rFont val="Arial"/>
        <family val="2"/>
      </rPr>
      <t xml:space="preserve">
To cover temp employees in Assessors office $1,251.50. Not in the union. PM not in favor of year end transfer. Transfer from their general expense into their general fund. Approved by the board of selectmen. Diane said  that the sick leave opt out put them in the negative. Patrick Harring spoke and said that we used the COVID temp person. PD said that anyone who was for COVID let go 6/15. This is to pay though the end of the month. HCAM said that Pam Holt amended. This is a shortage for the sick leave opt out which gave them the shortage.
</t>
    </r>
    <r>
      <rPr>
        <b/>
        <sz val="10"/>
        <rFont val="Arial"/>
        <family val="2"/>
      </rPr>
      <t>DPW</t>
    </r>
    <r>
      <rPr>
        <sz val="10"/>
        <rFont val="Arial"/>
        <family val="2"/>
      </rPr>
      <t xml:space="preserve">
DPW transfer $8,795.34 for seasonal help. MX is a technology supplier. PD asked going forward will all Technology bills go through the Technology budget. Emily Martin has been working to get it paid. In the future they will go through the technology budget.
</t>
    </r>
    <r>
      <rPr>
        <b/>
        <sz val="10"/>
        <rFont val="Arial"/>
        <family val="2"/>
      </rPr>
      <t>Police</t>
    </r>
    <r>
      <rPr>
        <sz val="10"/>
        <rFont val="Arial"/>
        <family val="2"/>
      </rPr>
      <t xml:space="preserve">
Patrolman salaries to fund $3,500. 3 cruisers down.
</t>
    </r>
    <r>
      <rPr>
        <b/>
        <sz val="10"/>
        <rFont val="Arial"/>
        <family val="2"/>
      </rPr>
      <t>Legal Expense</t>
    </r>
    <r>
      <rPr>
        <sz val="10"/>
        <rFont val="Arial"/>
        <family val="2"/>
      </rPr>
      <t xml:space="preserve">
MS pointed out that this is $24,341.92 an interdepartmental transfer but there is also a reserve fund transfer for Prof/Legal as well. Town Administrator O'Mara said that there was a bill dated 6/30. MS confirmed that the problem was all of the collective bargaining agreement.
</t>
    </r>
    <r>
      <rPr>
        <b/>
        <sz val="10"/>
        <rFont val="Arial"/>
        <family val="2"/>
      </rPr>
      <t>Town Clerk</t>
    </r>
    <r>
      <rPr>
        <sz val="10"/>
        <rFont val="Arial"/>
        <family val="2"/>
      </rPr>
      <t xml:space="preserve">
Sick leave opt out which was not funded in the budget. $703.04
</t>
    </r>
    <r>
      <rPr>
        <b/>
        <sz val="10"/>
        <rFont val="Arial"/>
        <family val="2"/>
      </rPr>
      <t xml:space="preserve">Select Board </t>
    </r>
    <r>
      <rPr>
        <sz val="10"/>
        <rFont val="Arial"/>
        <family val="2"/>
      </rPr>
      <t xml:space="preserve">
To pay $762.08</t>
    </r>
    <r>
      <rPr>
        <b/>
        <sz val="10"/>
        <rFont val="Arial"/>
        <family val="2"/>
      </rPr>
      <t xml:space="preserve"> </t>
    </r>
    <r>
      <rPr>
        <sz val="10"/>
        <rFont val="Arial"/>
        <family val="2"/>
      </rPr>
      <t>for advertisements</t>
    </r>
  </si>
  <si>
    <t>Annual Appropriations</t>
  </si>
  <si>
    <r>
      <rPr>
        <b/>
        <sz val="10"/>
        <rFont val="Arial"/>
        <family val="2"/>
      </rPr>
      <t>Fiscal Year End Reserve Fund Transfers</t>
    </r>
    <r>
      <rPr>
        <sz val="10"/>
        <rFont val="Arial"/>
        <family val="2"/>
      </rPr>
      <t xml:space="preserve">
Funds needed for annual town meeting and elections. $3,442.80
$20,000 needed for public safety building utilities, likely to be insufficient. Bills have been 6 months late.
Chief McFadden, Communication center has its own transformer. Around March, he followed up about missing bill. 7 additional calls going into June. National Grid having billing problems. Expecting 6 months of bills to arrive, but we don't have them yet. We have some money set aside, but the Chief feels that will be insufficient. Public safety is in the black, the account will be negative. PD asked if we needed to pay them at the town meeting.  Chief McFadden said if we have a bill by Wednesday we could legally pay that bill. PD noted that if we move the money and they don't use it will go to the general fund.
Reserve fund transfer of $24,000 for solid waste bills. They came over in over what was budgeted. No backup provided. Pete asked for the town administrator to speak. TA O'Mara spoke about the tipping fees. Renegotiation of fees. PM was on the committee and we got a decrease. MS recalled for DPW head warned of an end of year transfer. 
DPW needs representation and someone from the department should speak to any transfer request.
Reserve fund transfer $19,472.78 transfer for Medicare. Shortage in account. PM asked for Tiffany to speak to this account. This was in the previous treasurers budget. Treasurer to check the FY22 budget. MS asked the reasons for shortage. Raises might be the cause according to the Treasurer.
Reserve Fund transfer $45,773.58 for legal expenses. TA O'Mara indicated that there was an extraordinary year of legal guidance. All bills for 2021 are in. 
Inspectional Services sick leave opt out $960.00.
Reserve fund transfer for $342.84 for Wiring inspector salary.
Request $7,308.00 for health agent salary. Rate increase and retro pay. Voted at the fall town meeting and not budgeted. MS asked if it should be covered by COVID. PM and PD clarified that this a regular salary increase.
Request 319.36 for Plumbing inspector's salary. 
</t>
    </r>
  </si>
  <si>
    <r>
      <t xml:space="preserve">Next FinCom meetings
</t>
    </r>
    <r>
      <rPr>
        <sz val="10"/>
        <rFont val="Arial"/>
        <family val="2"/>
      </rPr>
      <t xml:space="preserve">TBD
</t>
    </r>
    <r>
      <rPr>
        <b/>
        <sz val="10"/>
        <rFont val="Arial"/>
        <family val="2"/>
      </rPr>
      <t xml:space="preserve">
Motion to Adjourn
</t>
    </r>
    <r>
      <rPr>
        <sz val="10"/>
        <rFont val="Arial"/>
        <family val="2"/>
      </rPr>
      <t>- See motion and votes below.</t>
    </r>
  </si>
  <si>
    <t>\</t>
  </si>
  <si>
    <t>Motion/
Second</t>
  </si>
  <si>
    <t>#</t>
  </si>
  <si>
    <t>Subject of Vote</t>
  </si>
  <si>
    <t>For</t>
  </si>
  <si>
    <t>Against</t>
  </si>
  <si>
    <t>Abstain</t>
  </si>
  <si>
    <t>MS/BM</t>
  </si>
  <si>
    <t>Motion to approve minutes from May 19 meeting</t>
  </si>
  <si>
    <t>MS/BH</t>
  </si>
  <si>
    <t>Motion to pay FinCom Dues of $210</t>
  </si>
  <si>
    <t>Motion to transfer $1,251.50 from Assessors General Expense to Assessors Clerical Salaries</t>
  </si>
  <si>
    <t>Motion to transfer $8,795.34 from DPW Seasonal Help to DPW General Expense</t>
  </si>
  <si>
    <t>Motion to transfer $3,500.00 from Police Salaries to Police General Expense</t>
  </si>
  <si>
    <t>Motion to transfer $24,341.92 from Worker's Comp to Prof/Legal</t>
  </si>
  <si>
    <t>Motion to transfer $703.04 from Election Salaries to Town Clerk Salaries</t>
  </si>
  <si>
    <t>Motion to transfer $762.08  from Worker's Comp to Select Board General Expense</t>
  </si>
  <si>
    <t>Motion to transfer $3,442.80 from Reserve Fund to Elections Expenses</t>
  </si>
  <si>
    <t>Motion to transfer $20,000.00 from Reserve Fund to Public Safety Building Expenses</t>
  </si>
  <si>
    <t>Motion to transfer $24,000.00 from Reserve Fund to Solid Waste Expense</t>
  </si>
  <si>
    <t>Motion to transfer $19,472.78 from Reserve Fund to Medicare</t>
  </si>
  <si>
    <t>Motion to transfer $45,773.58 from Reserve Fund to Prof/Legal</t>
  </si>
  <si>
    <t>Motion to transfer $960.00 from Reserve Fund to Inspectional Clerical Salaries</t>
  </si>
  <si>
    <t>Motion to transfer $342.84 from Reserve Fund to Wiring Inspector Salary</t>
  </si>
  <si>
    <t>Motion to transfer $7,308.00 from Reserve Fund to Health Agent Salary</t>
  </si>
  <si>
    <t>Motion to transfer $319.36 from Reserve Fund to Plumbing Inspector Salary</t>
  </si>
  <si>
    <t>Motion to Adjourn - Roll Call Vote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</si>
</sst>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5" x14ac:knownFonts="1">
    <font>
      <sz val="10"/>
      <color rgb="FF000000"/>
      <name val="Arial"/>
      <family val="2"/>
    </font>
    <font>
      <sz val="10"/>
      <color rgb="FF000000"/>
      <name val="Arial"/>
      <family val="2"/>
    </font>
    <font>
      <sz val="10"/>
      <name val="Arial"/>
      <family val="2"/>
    </font>
    <font>
      <b/>
      <sz val="14"/>
      <name val="Arial"/>
      <family val="2"/>
    </font>
    <font>
      <b/>
      <sz val="10"/>
      <name val="Arial"/>
      <family val="2"/>
    </font>
  </fonts>
  <fills count="3">
    <fill>
      <patternFill patternType="none"/>
    </fill>
    <fill>
      <patternFill patternType="gray125"/>
    </fill>
    <fill>
      <patternFill patternType="solid">
        <fgColor theme="1"/>
        <bgColor indexed="64"/>
      </patternFill>
    </fill>
  </fills>
  <borders count="3">
    <border>
      <left/>
      <right/>
      <top/>
      <bottom/>
      <diagonal/>
    </border>
    <border>
      <left/>
      <right/>
      <top/>
      <bottom style="thin">
        <color rgb="FF000000"/>
      </bottom>
      <diagonal/>
    </border>
    <border>
      <left style="thick">
        <color rgb="FF000000"/>
      </left>
      <right style="thick">
        <color rgb="FF000000"/>
      </right>
      <top style="thick">
        <color rgb="FF000000"/>
      </top>
      <bottom style="thick">
        <color rgb="FF000000"/>
      </bottom>
      <diagonal/>
    </border>
  </borders>
  <cellStyleXfs count="1">
    <xf numFmtId="0" fontId="0" fillId="0" borderId="0"/>
  </cellStyleXfs>
  <cellXfs count="34">
    <xf numFmtId="0" fontId="0" fillId="0" borderId="0" xfId="0"/>
    <xf numFmtId="0" fontId="2" fillId="0" borderId="0" xfId="0" applyFont="1"/>
    <xf numFmtId="0" fontId="2" fillId="0" borderId="0" xfId="0" applyFont="1" applyAlignment="1">
      <alignment horizontal="center" vertical="top"/>
    </xf>
    <xf numFmtId="0" fontId="0" fillId="0" borderId="0" xfId="0" applyFont="1" applyAlignment="1"/>
    <xf numFmtId="0" fontId="3" fillId="0" borderId="0" xfId="0" applyFont="1" applyAlignment="1">
      <alignment horizontal="center"/>
    </xf>
    <xf numFmtId="0" fontId="0" fillId="0" borderId="0" xfId="0" applyFont="1" applyAlignment="1"/>
    <xf numFmtId="0" fontId="4" fillId="0" borderId="0" xfId="0" applyFont="1"/>
    <xf numFmtId="164" fontId="2" fillId="0" borderId="0" xfId="0" applyNumberFormat="1" applyFont="1" applyAlignment="1">
      <alignment horizontal="left"/>
    </xf>
    <xf numFmtId="0" fontId="2" fillId="0" borderId="0" xfId="0" applyFont="1" applyAlignment="1">
      <alignment horizontal="right"/>
    </xf>
    <xf numFmtId="0" fontId="2" fillId="0" borderId="0" xfId="0" applyFont="1" applyAlignment="1">
      <alignment horizontal="left"/>
    </xf>
    <xf numFmtId="18" fontId="2" fillId="0" borderId="0" xfId="0" applyNumberFormat="1" applyFont="1" applyAlignment="1">
      <alignment horizontal="left"/>
    </xf>
    <xf numFmtId="0" fontId="4" fillId="0" borderId="1" xfId="0" applyFont="1" applyBorder="1"/>
    <xf numFmtId="0" fontId="2" fillId="0" borderId="2" xfId="0" applyFont="1" applyBorder="1" applyAlignment="1">
      <alignment horizontal="center"/>
    </xf>
    <xf numFmtId="0" fontId="2" fillId="0" borderId="0" xfId="0" applyFont="1" applyAlignment="1"/>
    <xf numFmtId="0" fontId="2" fillId="2" borderId="0" xfId="0" applyFont="1" applyFill="1"/>
    <xf numFmtId="0" fontId="2" fillId="2" borderId="0" xfId="0" applyFont="1" applyFill="1" applyAlignment="1">
      <alignment horizontal="center" vertical="top"/>
    </xf>
    <xf numFmtId="0" fontId="4" fillId="0" borderId="0" xfId="0" applyFont="1" applyBorder="1" applyAlignment="1">
      <alignment vertical="top" wrapText="1"/>
    </xf>
    <xf numFmtId="0" fontId="2" fillId="0" borderId="0" xfId="0" applyFont="1" applyAlignment="1">
      <alignment horizontal="center" vertical="top" wrapText="1"/>
    </xf>
    <xf numFmtId="0" fontId="4" fillId="0" borderId="0" xfId="0" applyFont="1" applyAlignment="1">
      <alignment vertical="top" wrapText="1"/>
    </xf>
    <xf numFmtId="0" fontId="2" fillId="0" borderId="0" xfId="0" applyFont="1" applyAlignment="1">
      <alignment vertical="top" wrapText="1"/>
    </xf>
    <xf numFmtId="0" fontId="4" fillId="0" borderId="0" xfId="0" applyFont="1" applyBorder="1" applyAlignment="1">
      <alignment vertical="top"/>
    </xf>
    <xf numFmtId="0" fontId="4" fillId="0" borderId="0" xfId="0" applyFont="1" applyAlignment="1" applyProtection="1">
      <alignment vertical="top" wrapText="1"/>
      <protection locked="0"/>
    </xf>
    <xf numFmtId="0" fontId="2" fillId="0" borderId="0" xfId="0" applyFont="1" applyAlignment="1" applyProtection="1">
      <alignment vertical="top" wrapText="1"/>
      <protection locked="0"/>
    </xf>
    <xf numFmtId="0" fontId="2" fillId="2" borderId="0" xfId="0" quotePrefix="1" applyFont="1" applyFill="1" applyAlignment="1">
      <alignment horizontal="left" indent="2"/>
    </xf>
    <xf numFmtId="0" fontId="2" fillId="2" borderId="0" xfId="0" applyFont="1" applyFill="1" applyAlignment="1">
      <alignment horizontal="left" indent="2"/>
    </xf>
    <xf numFmtId="0" fontId="0" fillId="0" borderId="0" xfId="0" applyFont="1" applyAlignment="1">
      <alignment vertical="top"/>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vertical="top"/>
    </xf>
    <xf numFmtId="0" fontId="2" fillId="0" borderId="0" xfId="0" applyFont="1" applyBorder="1" applyAlignment="1">
      <alignment horizontal="center"/>
    </xf>
    <xf numFmtId="0" fontId="2" fillId="0" borderId="0" xfId="0" applyFont="1" applyAlignment="1">
      <alignment wrapText="1"/>
    </xf>
    <xf numFmtId="0" fontId="0" fillId="0" borderId="0" xfId="0" applyFont="1" applyAlignment="1">
      <alignment horizontal="center" vertical="top"/>
    </xf>
    <xf numFmtId="0" fontId="1"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kesigda/Documents/Civics/FinCom/FinCom%20Meeting%20Minutes/FinCom%20Meeting%20Minutes_Overall/Holbrook%20MA%20FinCom%20Meeting%20Minutes%20FY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0715"/>
      <sheetName val="20200817"/>
      <sheetName val="20200909"/>
      <sheetName val="20201005"/>
      <sheetName val="20201019"/>
      <sheetName val="20201102"/>
      <sheetName val="20201118"/>
      <sheetName val="20210111"/>
      <sheetName val="20210125"/>
      <sheetName val="20210208"/>
      <sheetName val="20210222"/>
      <sheetName val="20210308"/>
      <sheetName val="20210322"/>
      <sheetName val="20210329"/>
      <sheetName val="20210412"/>
      <sheetName val="20210420"/>
      <sheetName val="20210426"/>
      <sheetName val="20210503"/>
      <sheetName val="20210517"/>
      <sheetName val="20210519"/>
      <sheetName val="20210712"/>
      <sheetName val="FYE Transfers"/>
      <sheetName val="FY21 STM1"/>
      <sheetName val="FY21 STM2"/>
      <sheetName val="Reserves FY21"/>
      <sheetName val="Free Cash"/>
      <sheetName val="Members"/>
      <sheetName val="Calendar"/>
      <sheetName val="Debt"/>
      <sheetName val="TAR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
          <cell r="L2" t="str">
            <v>Owner</v>
          </cell>
        </row>
        <row r="3">
          <cell r="K3" t="str">
            <v>Open</v>
          </cell>
          <cell r="L3" t="str">
            <v>JO</v>
          </cell>
        </row>
        <row r="4">
          <cell r="K4" t="str">
            <v>Closed</v>
          </cell>
          <cell r="L4" t="str">
            <v>BM</v>
          </cell>
        </row>
        <row r="5">
          <cell r="L5" t="str">
            <v>SM</v>
          </cell>
        </row>
        <row r="6">
          <cell r="L6" t="str">
            <v>PD</v>
          </cell>
        </row>
        <row r="7">
          <cell r="L7" t="str">
            <v>SG</v>
          </cell>
        </row>
        <row r="9">
          <cell r="L9" t="str">
            <v>BMac</v>
          </cell>
        </row>
        <row r="10">
          <cell r="L10" t="str">
            <v>AP</v>
          </cell>
        </row>
        <row r="11">
          <cell r="L11" t="str">
            <v>PM</v>
          </cell>
        </row>
        <row r="12">
          <cell r="L12" t="str">
            <v>MS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54C84-9EFD-DB43-BF17-BF0A063C1BC7}">
  <sheetPr>
    <pageSetUpPr fitToPage="1"/>
  </sheetPr>
  <dimension ref="A1:S69"/>
  <sheetViews>
    <sheetView tabSelected="1" zoomScale="140" zoomScaleNormal="140" zoomScalePageLayoutView="150" workbookViewId="0">
      <pane xSplit="4" ySplit="4" topLeftCell="E5" activePane="bottomRight" state="frozen"/>
      <selection pane="topRight" activeCell="E1" sqref="E1"/>
      <selection pane="bottomLeft" activeCell="A5" sqref="A5"/>
      <selection pane="bottomRight" activeCell="E18" sqref="E18:K18"/>
    </sheetView>
  </sheetViews>
  <sheetFormatPr baseColWidth="10" defaultColWidth="17.33203125" defaultRowHeight="13" x14ac:dyDescent="0.15"/>
  <cols>
    <col min="1" max="1" width="1.83203125" style="3" customWidth="1"/>
    <col min="2" max="2" width="1.1640625" style="3" customWidth="1"/>
    <col min="3" max="3" width="9.83203125" style="3" customWidth="1"/>
    <col min="4" max="4" width="7.1640625" style="3" bestFit="1" customWidth="1"/>
    <col min="5" max="5" width="22.33203125" style="3" bestFit="1" customWidth="1"/>
    <col min="6" max="6" width="4.83203125" style="3" customWidth="1"/>
    <col min="7" max="7" width="18.5" style="3" bestFit="1" customWidth="1"/>
    <col min="8" max="8" width="49.5" style="3" customWidth="1"/>
    <col min="9" max="11" width="7.33203125" style="32" customWidth="1"/>
    <col min="12" max="12" width="1.1640625" style="3" customWidth="1"/>
    <col min="13" max="13" width="20.5" style="3" bestFit="1" customWidth="1"/>
    <col min="14" max="16384" width="17.33203125" style="3"/>
  </cols>
  <sheetData>
    <row r="1" spans="1:12" ht="6" customHeight="1" x14ac:dyDescent="0.15">
      <c r="A1" s="1"/>
      <c r="B1" s="1"/>
      <c r="C1" s="1"/>
      <c r="D1" s="1"/>
      <c r="E1" s="1"/>
      <c r="F1" s="1" t="s">
        <v>0</v>
      </c>
      <c r="G1" s="1"/>
      <c r="H1" s="1"/>
      <c r="I1" s="2"/>
      <c r="J1" s="2"/>
      <c r="K1" s="2"/>
      <c r="L1" s="1"/>
    </row>
    <row r="2" spans="1:12" ht="18" x14ac:dyDescent="0.2">
      <c r="A2" s="1"/>
      <c r="B2" s="1"/>
      <c r="C2" s="4" t="s">
        <v>1</v>
      </c>
      <c r="D2" s="5"/>
      <c r="E2" s="5"/>
      <c r="F2" s="5"/>
      <c r="G2" s="5"/>
      <c r="H2" s="5"/>
      <c r="I2" s="5"/>
      <c r="J2" s="5"/>
      <c r="K2" s="5"/>
      <c r="L2" s="1"/>
    </row>
    <row r="3" spans="1:12" ht="18" x14ac:dyDescent="0.2">
      <c r="A3" s="1"/>
      <c r="B3" s="1"/>
      <c r="C3" s="4" t="s">
        <v>2</v>
      </c>
      <c r="D3" s="5"/>
      <c r="E3" s="5"/>
      <c r="F3" s="5"/>
      <c r="G3" s="5"/>
      <c r="H3" s="5"/>
      <c r="I3" s="5"/>
      <c r="J3" s="5"/>
      <c r="K3" s="5"/>
      <c r="L3" s="1"/>
    </row>
    <row r="4" spans="1:12" x14ac:dyDescent="0.15">
      <c r="A4" s="1"/>
      <c r="B4" s="1"/>
      <c r="C4" s="6" t="s">
        <v>3</v>
      </c>
      <c r="D4" s="1"/>
      <c r="E4" s="7">
        <v>44389</v>
      </c>
      <c r="F4" s="1"/>
      <c r="G4" s="8" t="s">
        <v>4</v>
      </c>
      <c r="H4" s="9">
        <f>COUNTA(D6:D10,F6:F9)</f>
        <v>7</v>
      </c>
      <c r="I4" s="2"/>
      <c r="J4" s="2"/>
      <c r="K4" s="2"/>
      <c r="L4" s="1"/>
    </row>
    <row r="5" spans="1:12" ht="14" thickBot="1" x14ac:dyDescent="0.2">
      <c r="A5" s="1"/>
      <c r="B5" s="1"/>
      <c r="C5" s="6" t="s">
        <v>5</v>
      </c>
      <c r="D5" s="1"/>
      <c r="E5" s="10">
        <v>0.79166666666666663</v>
      </c>
      <c r="F5" s="1"/>
      <c r="G5" s="1"/>
      <c r="H5" s="1"/>
      <c r="I5" s="2"/>
      <c r="J5" s="2"/>
      <c r="K5" s="2"/>
      <c r="L5" s="1"/>
    </row>
    <row r="6" spans="1:12" ht="15" thickTop="1" thickBot="1" x14ac:dyDescent="0.2">
      <c r="A6" s="10" t="s">
        <v>6</v>
      </c>
      <c r="B6" s="1"/>
      <c r="C6" s="11" t="s">
        <v>7</v>
      </c>
      <c r="D6" s="12" t="s">
        <v>8</v>
      </c>
      <c r="E6" s="13" t="s">
        <v>9</v>
      </c>
      <c r="F6" s="12" t="s">
        <v>8</v>
      </c>
      <c r="G6" s="13" t="s">
        <v>10</v>
      </c>
      <c r="H6" s="8"/>
      <c r="I6" s="2"/>
      <c r="J6" s="2"/>
      <c r="K6" s="2"/>
      <c r="L6" s="1"/>
    </row>
    <row r="7" spans="1:12" ht="15" thickTop="1" thickBot="1" x14ac:dyDescent="0.2">
      <c r="A7" s="1"/>
      <c r="B7" s="1"/>
      <c r="C7" s="1"/>
      <c r="D7" s="12" t="s">
        <v>8</v>
      </c>
      <c r="E7" s="13" t="s">
        <v>11</v>
      </c>
      <c r="F7" s="12"/>
      <c r="G7" s="13" t="s">
        <v>12</v>
      </c>
      <c r="H7" s="8"/>
      <c r="I7" s="12"/>
      <c r="J7" s="2"/>
      <c r="K7" s="2"/>
      <c r="L7" s="1"/>
    </row>
    <row r="8" spans="1:12" ht="15" thickTop="1" thickBot="1" x14ac:dyDescent="0.2">
      <c r="A8" s="1"/>
      <c r="B8" s="1"/>
      <c r="C8" s="1"/>
      <c r="D8" s="12"/>
      <c r="E8" s="13" t="s">
        <v>13</v>
      </c>
      <c r="F8" s="12" t="s">
        <v>8</v>
      </c>
      <c r="G8" s="13" t="s">
        <v>14</v>
      </c>
      <c r="H8" s="8" t="s">
        <v>15</v>
      </c>
      <c r="I8" s="12" t="s">
        <v>8</v>
      </c>
      <c r="J8" s="2"/>
      <c r="K8" s="2"/>
      <c r="L8" s="1"/>
    </row>
    <row r="9" spans="1:12" ht="15" thickTop="1" thickBot="1" x14ac:dyDescent="0.2">
      <c r="A9" s="1"/>
      <c r="B9" s="1"/>
      <c r="C9" s="1"/>
      <c r="D9" s="12" t="s">
        <v>8</v>
      </c>
      <c r="E9" s="13" t="s">
        <v>16</v>
      </c>
      <c r="F9" s="12" t="s">
        <v>8</v>
      </c>
      <c r="G9" s="13" t="s">
        <v>17</v>
      </c>
      <c r="H9" s="1"/>
      <c r="I9" s="2"/>
      <c r="J9" s="2"/>
      <c r="K9" s="2"/>
      <c r="L9" s="1"/>
    </row>
    <row r="10" spans="1:12" ht="15" thickTop="1" thickBot="1" x14ac:dyDescent="0.2">
      <c r="A10" s="1"/>
      <c r="B10" s="1"/>
      <c r="C10" s="1"/>
      <c r="D10" s="12" t="s">
        <v>8</v>
      </c>
      <c r="E10" s="13" t="s">
        <v>18</v>
      </c>
      <c r="F10" s="1"/>
      <c r="G10" s="9"/>
      <c r="H10" s="1"/>
      <c r="I10" s="2"/>
      <c r="J10" s="2"/>
      <c r="K10" s="2"/>
      <c r="L10" s="1"/>
    </row>
    <row r="11" spans="1:12" ht="4" customHeight="1" thickTop="1" x14ac:dyDescent="0.15">
      <c r="A11" s="1"/>
      <c r="B11" s="1"/>
      <c r="C11" s="14"/>
      <c r="D11" s="14"/>
      <c r="E11" s="14"/>
      <c r="F11" s="14"/>
      <c r="G11" s="14"/>
      <c r="H11" s="14"/>
      <c r="I11" s="15"/>
      <c r="J11" s="15"/>
      <c r="K11" s="15"/>
      <c r="L11" s="1"/>
    </row>
    <row r="12" spans="1:12" ht="46" customHeight="1" x14ac:dyDescent="0.15">
      <c r="A12" s="1"/>
      <c r="B12" s="1"/>
      <c r="C12" s="16" t="s">
        <v>19</v>
      </c>
      <c r="D12" s="17">
        <v>1</v>
      </c>
      <c r="E12" s="18" t="s">
        <v>20</v>
      </c>
      <c r="F12" s="19"/>
      <c r="G12" s="19"/>
      <c r="H12" s="19"/>
      <c r="I12" s="19"/>
      <c r="J12" s="19"/>
      <c r="K12" s="19"/>
      <c r="L12" s="1"/>
    </row>
    <row r="13" spans="1:12" ht="2" customHeight="1" x14ac:dyDescent="0.15">
      <c r="A13" s="1"/>
      <c r="B13" s="1"/>
      <c r="C13" s="14"/>
      <c r="D13" s="14"/>
      <c r="E13" s="14"/>
      <c r="F13" s="14"/>
      <c r="G13" s="14"/>
      <c r="H13" s="14"/>
      <c r="I13" s="15"/>
      <c r="J13" s="15"/>
      <c r="K13" s="15"/>
      <c r="L13" s="1"/>
    </row>
    <row r="14" spans="1:12" ht="34" customHeight="1" x14ac:dyDescent="0.15">
      <c r="A14" s="1"/>
      <c r="B14" s="1"/>
      <c r="C14" s="20"/>
      <c r="D14" s="17">
        <f>+D12+1</f>
        <v>2</v>
      </c>
      <c r="E14" s="21" t="s">
        <v>21</v>
      </c>
      <c r="F14" s="22"/>
      <c r="G14" s="22"/>
      <c r="H14" s="22"/>
      <c r="I14" s="22"/>
      <c r="J14" s="22"/>
      <c r="K14" s="22"/>
      <c r="L14" s="1"/>
    </row>
    <row r="15" spans="1:12" ht="2" customHeight="1" x14ac:dyDescent="0.15">
      <c r="A15" s="1"/>
      <c r="B15" s="1"/>
      <c r="C15" s="14"/>
      <c r="D15" s="14"/>
      <c r="E15" s="23"/>
      <c r="F15" s="24"/>
      <c r="G15" s="24"/>
      <c r="H15" s="24"/>
      <c r="I15" s="15"/>
      <c r="J15" s="15"/>
      <c r="K15" s="15"/>
      <c r="L15" s="1"/>
    </row>
    <row r="16" spans="1:12" ht="311" customHeight="1" x14ac:dyDescent="0.15">
      <c r="A16" s="1"/>
      <c r="B16" s="1"/>
      <c r="C16" s="20"/>
      <c r="D16" s="17">
        <f>D14+1</f>
        <v>3</v>
      </c>
      <c r="E16" s="21" t="s">
        <v>22</v>
      </c>
      <c r="F16" s="22"/>
      <c r="G16" s="22"/>
      <c r="H16" s="22"/>
      <c r="I16" s="22"/>
      <c r="J16" s="22"/>
      <c r="K16" s="22"/>
      <c r="L16" s="1"/>
    </row>
    <row r="17" spans="1:19" ht="2" customHeight="1" x14ac:dyDescent="0.15">
      <c r="A17" s="1"/>
      <c r="B17" s="1"/>
      <c r="C17" s="14"/>
      <c r="D17" s="14"/>
      <c r="E17" s="14" t="s">
        <v>23</v>
      </c>
      <c r="F17" s="14"/>
      <c r="G17" s="14"/>
      <c r="H17" s="14"/>
      <c r="I17" s="15"/>
      <c r="J17" s="15"/>
      <c r="K17" s="15"/>
      <c r="L17" s="1"/>
    </row>
    <row r="18" spans="1:19" ht="350" customHeight="1" x14ac:dyDescent="0.15">
      <c r="A18" s="1"/>
      <c r="B18" s="1"/>
      <c r="C18" s="20"/>
      <c r="D18" s="17">
        <f>+D16+1</f>
        <v>4</v>
      </c>
      <c r="E18" s="19" t="s">
        <v>24</v>
      </c>
      <c r="F18" s="19"/>
      <c r="G18" s="19"/>
      <c r="H18" s="19"/>
      <c r="I18" s="19"/>
      <c r="J18" s="19"/>
      <c r="K18" s="19"/>
      <c r="L18" s="1"/>
      <c r="M18" s="19"/>
      <c r="N18" s="19"/>
      <c r="O18" s="19"/>
      <c r="P18" s="19"/>
      <c r="Q18" s="19"/>
      <c r="R18" s="19"/>
      <c r="S18" s="19"/>
    </row>
    <row r="19" spans="1:19" ht="2" customHeight="1" x14ac:dyDescent="0.15">
      <c r="A19" s="1"/>
      <c r="B19" s="1"/>
      <c r="C19" s="14"/>
      <c r="D19" s="14"/>
      <c r="E19" s="14"/>
      <c r="F19" s="14"/>
      <c r="G19" s="14"/>
      <c r="H19" s="14"/>
      <c r="I19" s="15"/>
      <c r="J19" s="15"/>
      <c r="K19" s="15"/>
      <c r="L19" s="1"/>
    </row>
    <row r="20" spans="1:19" ht="79" customHeight="1" x14ac:dyDescent="0.15">
      <c r="A20" s="1"/>
      <c r="B20" s="1"/>
      <c r="C20" s="20"/>
      <c r="D20" s="17">
        <f>+D18+1</f>
        <v>5</v>
      </c>
      <c r="E20" s="18" t="s">
        <v>25</v>
      </c>
      <c r="F20" s="19"/>
      <c r="G20" s="19"/>
      <c r="H20" s="19"/>
      <c r="I20" s="19"/>
      <c r="J20" s="19"/>
      <c r="K20" s="19"/>
      <c r="L20" s="1"/>
    </row>
    <row r="21" spans="1:19" ht="2" customHeight="1" x14ac:dyDescent="0.15">
      <c r="A21" s="1"/>
      <c r="B21" s="1"/>
      <c r="C21" s="14"/>
      <c r="D21" s="14"/>
      <c r="E21" s="23" t="s">
        <v>26</v>
      </c>
      <c r="F21" s="24"/>
      <c r="G21" s="24"/>
      <c r="H21" s="24"/>
      <c r="I21" s="15"/>
      <c r="J21" s="15"/>
      <c r="K21" s="15"/>
      <c r="L21" s="1"/>
    </row>
    <row r="22" spans="1:19" x14ac:dyDescent="0.15">
      <c r="A22" s="1"/>
      <c r="B22" s="1"/>
      <c r="C22" s="20"/>
      <c r="D22" s="17">
        <f>+D20+1</f>
        <v>6</v>
      </c>
      <c r="E22" s="18"/>
      <c r="F22" s="19"/>
      <c r="G22" s="19"/>
      <c r="H22" s="19"/>
      <c r="I22" s="19"/>
      <c r="J22" s="19"/>
      <c r="K22" s="19"/>
      <c r="L22" s="1"/>
    </row>
    <row r="23" spans="1:19" ht="2" customHeight="1" x14ac:dyDescent="0.15">
      <c r="A23" s="1"/>
      <c r="B23" s="1"/>
      <c r="C23" s="14"/>
      <c r="D23" s="14"/>
      <c r="E23" s="14"/>
      <c r="F23" s="14"/>
      <c r="G23" s="14"/>
      <c r="H23" s="14"/>
      <c r="I23" s="15"/>
      <c r="J23" s="15"/>
      <c r="K23" s="15"/>
      <c r="L23" s="1"/>
    </row>
    <row r="24" spans="1:19" x14ac:dyDescent="0.15">
      <c r="A24" s="1"/>
      <c r="B24" s="1"/>
      <c r="C24" s="20"/>
      <c r="D24" s="17">
        <f>+D22+1</f>
        <v>7</v>
      </c>
      <c r="E24" s="18"/>
      <c r="F24" s="19"/>
      <c r="G24" s="19"/>
      <c r="H24" s="19"/>
      <c r="I24" s="19"/>
      <c r="J24" s="19"/>
      <c r="K24" s="19"/>
      <c r="L24" s="1"/>
    </row>
    <row r="25" spans="1:19" ht="2" customHeight="1" x14ac:dyDescent="0.15">
      <c r="A25" s="1"/>
      <c r="B25" s="1"/>
      <c r="C25" s="14"/>
      <c r="D25" s="14"/>
      <c r="E25" s="14"/>
      <c r="F25" s="14"/>
      <c r="G25" s="14"/>
      <c r="H25" s="14"/>
      <c r="I25" s="15"/>
      <c r="J25" s="15"/>
      <c r="K25" s="15"/>
      <c r="L25" s="1"/>
    </row>
    <row r="26" spans="1:19" x14ac:dyDescent="0.15">
      <c r="A26" s="1"/>
      <c r="B26" s="1"/>
      <c r="C26" s="20"/>
      <c r="D26" s="17">
        <f>+D24+1</f>
        <v>8</v>
      </c>
      <c r="E26" s="19"/>
      <c r="F26" s="19"/>
      <c r="G26" s="19"/>
      <c r="H26" s="19"/>
      <c r="I26" s="19"/>
      <c r="J26" s="19"/>
      <c r="K26" s="19"/>
      <c r="L26" s="1"/>
    </row>
    <row r="27" spans="1:19" ht="2" customHeight="1" x14ac:dyDescent="0.15">
      <c r="A27" s="1"/>
      <c r="B27" s="1"/>
      <c r="C27" s="14"/>
      <c r="D27" s="14"/>
      <c r="E27" s="14"/>
      <c r="F27" s="14"/>
      <c r="G27" s="14"/>
      <c r="H27" s="14"/>
      <c r="I27" s="15"/>
      <c r="J27" s="15"/>
      <c r="K27" s="15"/>
      <c r="L27" s="1"/>
    </row>
    <row r="28" spans="1:19" x14ac:dyDescent="0.15">
      <c r="A28" s="1"/>
      <c r="B28" s="1"/>
      <c r="C28" s="20"/>
      <c r="D28" s="17">
        <f t="shared" ref="D28" si="0">+D26+1</f>
        <v>9</v>
      </c>
      <c r="E28" s="18"/>
      <c r="F28" s="19"/>
      <c r="G28" s="19"/>
      <c r="H28" s="19"/>
      <c r="I28" s="19"/>
      <c r="J28" s="19"/>
      <c r="K28" s="19"/>
      <c r="L28" s="1"/>
    </row>
    <row r="29" spans="1:19" ht="2" customHeight="1" x14ac:dyDescent="0.15">
      <c r="A29" s="1"/>
      <c r="B29" s="1"/>
      <c r="C29" s="14"/>
      <c r="D29" s="14"/>
      <c r="E29" s="14"/>
      <c r="F29" s="14"/>
      <c r="G29" s="14"/>
      <c r="H29" s="14"/>
      <c r="I29" s="15"/>
      <c r="J29" s="15"/>
      <c r="K29" s="15"/>
      <c r="L29" s="1"/>
    </row>
    <row r="30" spans="1:19" ht="14" customHeight="1" x14ac:dyDescent="0.15">
      <c r="A30" s="1"/>
      <c r="B30" s="1"/>
      <c r="C30" s="20"/>
      <c r="D30" s="17">
        <f t="shared" ref="D30:D42" si="1">+D28+1</f>
        <v>10</v>
      </c>
      <c r="E30" s="18"/>
      <c r="F30" s="19"/>
      <c r="G30" s="19"/>
      <c r="H30" s="19"/>
      <c r="I30" s="19"/>
      <c r="J30" s="19"/>
      <c r="K30" s="19"/>
      <c r="L30" s="1"/>
    </row>
    <row r="31" spans="1:19" ht="2" customHeight="1" x14ac:dyDescent="0.15">
      <c r="A31" s="1"/>
      <c r="B31" s="1"/>
      <c r="C31" s="14"/>
      <c r="D31" s="14"/>
      <c r="E31" s="14"/>
      <c r="F31" s="14"/>
      <c r="G31" s="14"/>
      <c r="H31" s="14"/>
      <c r="I31" s="15"/>
      <c r="J31" s="15"/>
      <c r="K31" s="15"/>
      <c r="L31" s="1"/>
    </row>
    <row r="32" spans="1:19" ht="13" customHeight="1" x14ac:dyDescent="0.15">
      <c r="A32" s="1"/>
      <c r="B32" s="1"/>
      <c r="C32" s="20"/>
      <c r="D32" s="17">
        <f t="shared" si="1"/>
        <v>11</v>
      </c>
      <c r="E32" s="18"/>
      <c r="F32" s="19"/>
      <c r="G32" s="19"/>
      <c r="H32" s="19"/>
      <c r="I32" s="19"/>
      <c r="J32" s="19"/>
      <c r="K32" s="19"/>
      <c r="L32" s="1"/>
    </row>
    <row r="33" spans="1:12" ht="2" customHeight="1" x14ac:dyDescent="0.15">
      <c r="A33" s="1"/>
      <c r="B33" s="1"/>
      <c r="C33" s="14"/>
      <c r="D33" s="14"/>
      <c r="E33" s="14"/>
      <c r="F33" s="14"/>
      <c r="G33" s="14"/>
      <c r="H33" s="14"/>
      <c r="I33" s="15"/>
      <c r="J33" s="15"/>
      <c r="K33" s="15"/>
      <c r="L33" s="1"/>
    </row>
    <row r="34" spans="1:12" ht="15" customHeight="1" x14ac:dyDescent="0.15">
      <c r="A34" s="1"/>
      <c r="B34" s="1"/>
      <c r="C34" s="20"/>
      <c r="D34" s="17">
        <f t="shared" si="1"/>
        <v>12</v>
      </c>
      <c r="E34" s="18"/>
      <c r="F34" s="19"/>
      <c r="G34" s="19"/>
      <c r="H34" s="19"/>
      <c r="I34" s="19"/>
      <c r="J34" s="19"/>
      <c r="K34" s="19"/>
      <c r="L34" s="1"/>
    </row>
    <row r="35" spans="1:12" ht="2" customHeight="1" x14ac:dyDescent="0.15">
      <c r="A35" s="1"/>
      <c r="B35" s="1"/>
      <c r="C35" s="14"/>
      <c r="D35" s="14"/>
      <c r="E35" s="14"/>
      <c r="F35" s="14"/>
      <c r="G35" s="14"/>
      <c r="H35" s="14"/>
      <c r="I35" s="15"/>
      <c r="J35" s="15"/>
      <c r="K35" s="15"/>
      <c r="L35" s="1"/>
    </row>
    <row r="36" spans="1:12" x14ac:dyDescent="0.15">
      <c r="A36" s="1"/>
      <c r="B36" s="1"/>
      <c r="C36" s="20"/>
      <c r="D36" s="17">
        <f t="shared" si="1"/>
        <v>13</v>
      </c>
      <c r="E36" s="18"/>
      <c r="F36" s="19"/>
      <c r="G36" s="19"/>
      <c r="H36" s="19"/>
      <c r="I36" s="19"/>
      <c r="J36" s="19"/>
      <c r="K36" s="19"/>
      <c r="L36" s="1"/>
    </row>
    <row r="37" spans="1:12" ht="2" customHeight="1" x14ac:dyDescent="0.15">
      <c r="A37" s="1"/>
      <c r="B37" s="1"/>
      <c r="C37" s="14"/>
      <c r="D37" s="14"/>
      <c r="E37" s="14"/>
      <c r="F37" s="14"/>
      <c r="G37" s="14"/>
      <c r="H37" s="14"/>
      <c r="I37" s="15"/>
      <c r="J37" s="15"/>
      <c r="K37" s="15"/>
      <c r="L37" s="1"/>
    </row>
    <row r="38" spans="1:12" x14ac:dyDescent="0.15">
      <c r="A38" s="1"/>
      <c r="B38" s="1"/>
      <c r="C38" s="20"/>
      <c r="D38" s="17">
        <f t="shared" si="1"/>
        <v>14</v>
      </c>
      <c r="E38" s="18"/>
      <c r="F38" s="19"/>
      <c r="G38" s="19"/>
      <c r="H38" s="19"/>
      <c r="I38" s="19"/>
      <c r="J38" s="19"/>
      <c r="K38" s="19"/>
      <c r="L38" s="1"/>
    </row>
    <row r="39" spans="1:12" ht="2" customHeight="1" x14ac:dyDescent="0.15">
      <c r="A39" s="1"/>
      <c r="B39" s="1"/>
      <c r="C39" s="14"/>
      <c r="D39" s="14"/>
      <c r="E39" s="14"/>
      <c r="F39" s="14"/>
      <c r="G39" s="14"/>
      <c r="H39" s="14"/>
      <c r="I39" s="15"/>
      <c r="J39" s="15"/>
      <c r="K39" s="15"/>
      <c r="L39" s="1"/>
    </row>
    <row r="40" spans="1:12" x14ac:dyDescent="0.15">
      <c r="A40" s="1"/>
      <c r="B40" s="1"/>
      <c r="C40" s="20"/>
      <c r="D40" s="17">
        <f t="shared" si="1"/>
        <v>15</v>
      </c>
      <c r="E40" s="18"/>
      <c r="F40" s="19"/>
      <c r="G40" s="19"/>
      <c r="H40" s="19"/>
      <c r="I40" s="19"/>
      <c r="J40" s="19"/>
      <c r="K40" s="19"/>
      <c r="L40" s="1"/>
    </row>
    <row r="41" spans="1:12" ht="2" customHeight="1" x14ac:dyDescent="0.15">
      <c r="A41" s="1"/>
      <c r="B41" s="1"/>
      <c r="C41" s="14"/>
      <c r="D41" s="14"/>
      <c r="E41" s="14"/>
      <c r="F41" s="14"/>
      <c r="G41" s="14"/>
      <c r="H41" s="14"/>
      <c r="I41" s="15"/>
      <c r="J41" s="15"/>
      <c r="K41" s="15"/>
      <c r="L41" s="1"/>
    </row>
    <row r="42" spans="1:12" x14ac:dyDescent="0.15">
      <c r="A42" s="1"/>
      <c r="B42" s="1"/>
      <c r="C42" s="20"/>
      <c r="D42" s="17">
        <f t="shared" si="1"/>
        <v>16</v>
      </c>
      <c r="E42" s="18"/>
      <c r="F42" s="19"/>
      <c r="G42" s="19"/>
      <c r="H42" s="19"/>
      <c r="I42" s="19"/>
      <c r="J42" s="19"/>
      <c r="K42" s="19"/>
      <c r="L42" s="1"/>
    </row>
    <row r="43" spans="1:12" ht="2" customHeight="1" x14ac:dyDescent="0.15">
      <c r="A43" s="1"/>
      <c r="B43" s="1"/>
      <c r="C43" s="14"/>
      <c r="D43" s="14"/>
      <c r="E43" s="14"/>
      <c r="F43" s="14"/>
      <c r="G43" s="14"/>
      <c r="H43" s="14"/>
      <c r="I43" s="15"/>
      <c r="J43" s="15"/>
      <c r="K43" s="15"/>
      <c r="L43" s="1"/>
    </row>
    <row r="44" spans="1:12" x14ac:dyDescent="0.15">
      <c r="A44" s="1"/>
      <c r="B44" s="1"/>
      <c r="C44" s="1"/>
      <c r="D44" s="17"/>
      <c r="E44" s="25"/>
      <c r="F44" s="25"/>
      <c r="G44" s="25"/>
      <c r="H44" s="25"/>
      <c r="I44" s="25"/>
      <c r="J44" s="25"/>
      <c r="K44" s="25"/>
      <c r="L44" s="1"/>
    </row>
    <row r="45" spans="1:12" ht="28" x14ac:dyDescent="0.15">
      <c r="A45" s="1"/>
      <c r="B45" s="1"/>
      <c r="C45" s="26" t="s">
        <v>27</v>
      </c>
      <c r="D45" s="27" t="s">
        <v>28</v>
      </c>
      <c r="E45" s="28" t="s">
        <v>29</v>
      </c>
      <c r="F45" s="28"/>
      <c r="G45" s="28"/>
      <c r="H45" s="28"/>
      <c r="I45" s="29" t="s">
        <v>30</v>
      </c>
      <c r="J45" s="29" t="s">
        <v>31</v>
      </c>
      <c r="K45" s="29" t="s">
        <v>32</v>
      </c>
      <c r="L45" s="1"/>
    </row>
    <row r="46" spans="1:12" ht="13" customHeight="1" x14ac:dyDescent="0.15">
      <c r="C46" s="30" t="s">
        <v>33</v>
      </c>
      <c r="E46" s="31" t="s">
        <v>34</v>
      </c>
      <c r="F46" s="31"/>
      <c r="G46" s="31"/>
      <c r="H46" s="31"/>
      <c r="I46" s="32">
        <v>7</v>
      </c>
      <c r="J46" s="32">
        <v>0</v>
      </c>
      <c r="K46" s="32">
        <v>0</v>
      </c>
    </row>
    <row r="47" spans="1:12" ht="13" customHeight="1" x14ac:dyDescent="0.15">
      <c r="C47" s="30" t="s">
        <v>35</v>
      </c>
      <c r="D47" s="33"/>
      <c r="E47" s="31" t="s">
        <v>36</v>
      </c>
      <c r="F47" s="31"/>
      <c r="G47" s="31"/>
      <c r="H47" s="31"/>
      <c r="I47" s="32">
        <v>7</v>
      </c>
      <c r="J47" s="32">
        <v>0</v>
      </c>
      <c r="K47" s="32">
        <v>0</v>
      </c>
    </row>
    <row r="48" spans="1:12" ht="13" customHeight="1" x14ac:dyDescent="0.15">
      <c r="C48" s="30" t="s">
        <v>33</v>
      </c>
      <c r="D48" s="33"/>
      <c r="E48" s="31" t="s">
        <v>37</v>
      </c>
      <c r="F48" s="31"/>
      <c r="G48" s="31"/>
      <c r="H48" s="31"/>
      <c r="I48" s="32">
        <v>7</v>
      </c>
      <c r="J48" s="32">
        <v>0</v>
      </c>
      <c r="K48" s="32">
        <v>0</v>
      </c>
    </row>
    <row r="49" spans="1:13" ht="13" customHeight="1" x14ac:dyDescent="0.15">
      <c r="C49" s="30" t="s">
        <v>33</v>
      </c>
      <c r="D49" s="33"/>
      <c r="E49" s="31" t="s">
        <v>38</v>
      </c>
      <c r="F49" s="31"/>
      <c r="G49" s="31"/>
      <c r="H49" s="31"/>
      <c r="I49" s="32">
        <v>7</v>
      </c>
      <c r="J49" s="32">
        <v>0</v>
      </c>
      <c r="K49" s="32">
        <v>0</v>
      </c>
    </row>
    <row r="50" spans="1:13" ht="13" customHeight="1" x14ac:dyDescent="0.15">
      <c r="C50" s="30" t="s">
        <v>33</v>
      </c>
      <c r="D50" s="33"/>
      <c r="E50" s="31" t="s">
        <v>39</v>
      </c>
      <c r="F50" s="31"/>
      <c r="G50" s="31"/>
      <c r="H50" s="31"/>
      <c r="I50" s="32">
        <v>7</v>
      </c>
      <c r="J50" s="32">
        <v>0</v>
      </c>
      <c r="K50" s="32">
        <v>0</v>
      </c>
    </row>
    <row r="51" spans="1:13" s="32" customFormat="1" ht="13" customHeight="1" x14ac:dyDescent="0.15">
      <c r="A51" s="3"/>
      <c r="B51" s="3"/>
      <c r="C51" s="30" t="s">
        <v>33</v>
      </c>
      <c r="D51" s="33"/>
      <c r="E51" s="31" t="s">
        <v>40</v>
      </c>
      <c r="F51" s="31"/>
      <c r="G51" s="31"/>
      <c r="H51" s="31"/>
      <c r="I51" s="32">
        <v>7</v>
      </c>
      <c r="J51" s="32">
        <v>0</v>
      </c>
      <c r="K51" s="32">
        <v>0</v>
      </c>
      <c r="L51" s="3"/>
      <c r="M51" s="3"/>
    </row>
    <row r="52" spans="1:13" s="32" customFormat="1" x14ac:dyDescent="0.15">
      <c r="A52" s="3"/>
      <c r="B52" s="3"/>
      <c r="C52" s="30" t="s">
        <v>33</v>
      </c>
      <c r="D52" s="33"/>
      <c r="E52" s="31" t="s">
        <v>41</v>
      </c>
      <c r="F52" s="31"/>
      <c r="G52" s="31"/>
      <c r="H52" s="31"/>
      <c r="I52" s="32">
        <v>7</v>
      </c>
      <c r="J52" s="32">
        <v>0</v>
      </c>
      <c r="K52" s="32">
        <v>0</v>
      </c>
      <c r="L52" s="3"/>
      <c r="M52" s="3"/>
    </row>
    <row r="53" spans="1:13" s="32" customFormat="1" x14ac:dyDescent="0.15">
      <c r="A53" s="3"/>
      <c r="B53" s="3"/>
      <c r="C53" s="30" t="s">
        <v>33</v>
      </c>
      <c r="D53" s="33"/>
      <c r="E53" s="31" t="s">
        <v>42</v>
      </c>
      <c r="F53" s="31"/>
      <c r="G53" s="31"/>
      <c r="H53" s="31"/>
      <c r="I53" s="32">
        <v>7</v>
      </c>
      <c r="J53" s="32">
        <v>0</v>
      </c>
      <c r="K53" s="32">
        <v>0</v>
      </c>
      <c r="L53" s="3"/>
      <c r="M53" s="3"/>
    </row>
    <row r="54" spans="1:13" s="32" customFormat="1" ht="13" customHeight="1" x14ac:dyDescent="0.15">
      <c r="A54" s="3"/>
      <c r="B54" s="3"/>
      <c r="C54" s="30" t="s">
        <v>33</v>
      </c>
      <c r="D54" s="33"/>
      <c r="E54" s="31" t="s">
        <v>43</v>
      </c>
      <c r="F54" s="31"/>
      <c r="G54" s="31"/>
      <c r="H54" s="31"/>
      <c r="I54" s="32">
        <v>7</v>
      </c>
      <c r="J54" s="32">
        <v>0</v>
      </c>
      <c r="K54" s="32">
        <v>0</v>
      </c>
      <c r="L54" s="3"/>
      <c r="M54" s="3"/>
    </row>
    <row r="55" spans="1:13" s="32" customFormat="1" x14ac:dyDescent="0.15">
      <c r="A55" s="3"/>
      <c r="B55" s="3"/>
      <c r="C55" s="30" t="s">
        <v>33</v>
      </c>
      <c r="D55" s="33"/>
      <c r="E55" s="31" t="s">
        <v>44</v>
      </c>
      <c r="F55" s="31"/>
      <c r="G55" s="31"/>
      <c r="H55" s="31"/>
      <c r="I55" s="32">
        <v>7</v>
      </c>
      <c r="J55" s="32">
        <v>0</v>
      </c>
      <c r="K55" s="32">
        <v>0</v>
      </c>
      <c r="L55" s="3"/>
      <c r="M55" s="3"/>
    </row>
    <row r="56" spans="1:13" s="32" customFormat="1" x14ac:dyDescent="0.15">
      <c r="A56" s="3"/>
      <c r="B56" s="3"/>
      <c r="C56" s="30" t="s">
        <v>33</v>
      </c>
      <c r="D56" s="33"/>
      <c r="E56" s="31" t="s">
        <v>45</v>
      </c>
      <c r="F56" s="31"/>
      <c r="G56" s="31"/>
      <c r="H56" s="31"/>
      <c r="I56" s="32">
        <v>7</v>
      </c>
      <c r="J56" s="32">
        <v>0</v>
      </c>
      <c r="K56" s="32">
        <v>0</v>
      </c>
      <c r="L56" s="3"/>
      <c r="M56" s="3"/>
    </row>
    <row r="57" spans="1:13" s="32" customFormat="1" x14ac:dyDescent="0.15">
      <c r="A57" s="3"/>
      <c r="B57" s="3"/>
      <c r="C57" s="30" t="s">
        <v>33</v>
      </c>
      <c r="D57" s="33"/>
      <c r="E57" s="31" t="s">
        <v>46</v>
      </c>
      <c r="F57" s="31"/>
      <c r="G57" s="31"/>
      <c r="H57" s="31"/>
      <c r="I57" s="32">
        <v>7</v>
      </c>
      <c r="J57" s="32">
        <v>0</v>
      </c>
      <c r="K57" s="32">
        <v>0</v>
      </c>
      <c r="L57" s="3"/>
      <c r="M57" s="3"/>
    </row>
    <row r="58" spans="1:13" s="32" customFormat="1" x14ac:dyDescent="0.15">
      <c r="A58" s="3"/>
      <c r="B58" s="3"/>
      <c r="C58" s="30" t="s">
        <v>33</v>
      </c>
      <c r="D58" s="33"/>
      <c r="E58" s="31" t="s">
        <v>47</v>
      </c>
      <c r="F58" s="31"/>
      <c r="G58" s="31"/>
      <c r="H58" s="31"/>
      <c r="I58" s="32">
        <v>7</v>
      </c>
      <c r="J58" s="32">
        <v>0</v>
      </c>
      <c r="K58" s="32">
        <v>0</v>
      </c>
      <c r="L58" s="3"/>
      <c r="M58" s="3"/>
    </row>
    <row r="59" spans="1:13" s="32" customFormat="1" x14ac:dyDescent="0.15">
      <c r="A59" s="3"/>
      <c r="B59" s="3"/>
      <c r="C59" s="30" t="s">
        <v>33</v>
      </c>
      <c r="D59" s="33"/>
      <c r="E59" s="31" t="s">
        <v>48</v>
      </c>
      <c r="F59" s="31"/>
      <c r="G59" s="31"/>
      <c r="H59" s="31"/>
      <c r="I59" s="32">
        <v>7</v>
      </c>
      <c r="J59" s="32">
        <v>0</v>
      </c>
      <c r="K59" s="32">
        <v>0</v>
      </c>
      <c r="L59" s="3"/>
      <c r="M59" s="3"/>
    </row>
    <row r="60" spans="1:13" s="32" customFormat="1" x14ac:dyDescent="0.15">
      <c r="A60" s="3"/>
      <c r="B60" s="3"/>
      <c r="C60" s="30" t="s">
        <v>33</v>
      </c>
      <c r="D60" s="33"/>
      <c r="E60" s="31" t="s">
        <v>49</v>
      </c>
      <c r="F60" s="31"/>
      <c r="G60" s="31"/>
      <c r="H60" s="31"/>
      <c r="I60" s="32">
        <v>7</v>
      </c>
      <c r="J60" s="32">
        <v>0</v>
      </c>
      <c r="K60" s="32">
        <v>0</v>
      </c>
      <c r="L60" s="3"/>
      <c r="M60" s="3"/>
    </row>
    <row r="61" spans="1:13" s="32" customFormat="1" x14ac:dyDescent="0.15">
      <c r="A61" s="3"/>
      <c r="B61" s="3"/>
      <c r="C61" s="30" t="s">
        <v>33</v>
      </c>
      <c r="D61" s="33"/>
      <c r="E61" s="31" t="s">
        <v>50</v>
      </c>
      <c r="F61" s="31"/>
      <c r="G61" s="31"/>
      <c r="H61" s="31"/>
      <c r="I61" s="32">
        <v>7</v>
      </c>
      <c r="J61" s="32">
        <v>0</v>
      </c>
      <c r="K61" s="32">
        <v>0</v>
      </c>
      <c r="L61" s="3"/>
      <c r="M61" s="3"/>
    </row>
    <row r="62" spans="1:13" s="32" customFormat="1" ht="13" customHeight="1" x14ac:dyDescent="0.15">
      <c r="A62" s="3"/>
      <c r="B62" s="3"/>
      <c r="C62" s="30" t="s">
        <v>33</v>
      </c>
      <c r="D62" s="33"/>
      <c r="E62" s="31" t="s">
        <v>51</v>
      </c>
      <c r="F62" s="31"/>
      <c r="G62" s="31"/>
      <c r="H62" s="31"/>
      <c r="I62" s="32">
        <v>7</v>
      </c>
      <c r="J62" s="32">
        <v>0</v>
      </c>
      <c r="K62" s="32">
        <v>0</v>
      </c>
      <c r="L62" s="3"/>
      <c r="M62" s="3"/>
    </row>
    <row r="63" spans="1:13" x14ac:dyDescent="0.15">
      <c r="C63" s="30" t="s">
        <v>33</v>
      </c>
      <c r="E63" s="31" t="s">
        <v>52</v>
      </c>
      <c r="F63" s="31"/>
      <c r="G63" s="31"/>
      <c r="H63" s="31"/>
      <c r="I63" s="32">
        <v>7</v>
      </c>
      <c r="J63" s="32">
        <v>0</v>
      </c>
      <c r="K63" s="32">
        <v>0</v>
      </c>
    </row>
    <row r="64" spans="1:13" x14ac:dyDescent="0.15">
      <c r="E64" s="31"/>
      <c r="F64" s="31"/>
      <c r="G64" s="31"/>
      <c r="H64" s="31"/>
    </row>
    <row r="65" spans="5:8" x14ac:dyDescent="0.15">
      <c r="E65" s="31"/>
      <c r="F65" s="31"/>
      <c r="G65" s="31"/>
      <c r="H65" s="31"/>
    </row>
    <row r="66" spans="5:8" x14ac:dyDescent="0.15">
      <c r="E66" s="31"/>
      <c r="F66" s="31"/>
      <c r="G66" s="31"/>
      <c r="H66" s="31"/>
    </row>
    <row r="67" spans="5:8" x14ac:dyDescent="0.15">
      <c r="E67" s="31"/>
      <c r="F67" s="31"/>
      <c r="G67" s="31"/>
      <c r="H67" s="31"/>
    </row>
    <row r="68" spans="5:8" x14ac:dyDescent="0.15">
      <c r="E68" s="31"/>
      <c r="F68" s="31"/>
      <c r="G68" s="31"/>
      <c r="H68" s="31"/>
    </row>
    <row r="69" spans="5:8" x14ac:dyDescent="0.15">
      <c r="E69" s="31"/>
      <c r="F69" s="31"/>
      <c r="G69" s="31"/>
      <c r="H69" s="31"/>
    </row>
  </sheetData>
  <mergeCells count="45">
    <mergeCell ref="E67:H67"/>
    <mergeCell ref="E68:H68"/>
    <mergeCell ref="E69:H69"/>
    <mergeCell ref="E61:H61"/>
    <mergeCell ref="E62:H62"/>
    <mergeCell ref="E63:H63"/>
    <mergeCell ref="E64:H64"/>
    <mergeCell ref="E65:H65"/>
    <mergeCell ref="E66:H66"/>
    <mergeCell ref="E55:H55"/>
    <mergeCell ref="E56:H56"/>
    <mergeCell ref="E57:H57"/>
    <mergeCell ref="E58:H58"/>
    <mergeCell ref="E59:H59"/>
    <mergeCell ref="E60:H60"/>
    <mergeCell ref="E49:H49"/>
    <mergeCell ref="E50:H50"/>
    <mergeCell ref="E51:H51"/>
    <mergeCell ref="E52:H52"/>
    <mergeCell ref="E53:H53"/>
    <mergeCell ref="E54:H54"/>
    <mergeCell ref="E42:K42"/>
    <mergeCell ref="E44:K44"/>
    <mergeCell ref="E45:H45"/>
    <mergeCell ref="E46:H46"/>
    <mergeCell ref="E47:H47"/>
    <mergeCell ref="E48:H48"/>
    <mergeCell ref="E30:K30"/>
    <mergeCell ref="E32:K32"/>
    <mergeCell ref="E34:K34"/>
    <mergeCell ref="E36:K36"/>
    <mergeCell ref="E38:K38"/>
    <mergeCell ref="E40:K40"/>
    <mergeCell ref="M18:S18"/>
    <mergeCell ref="E20:K20"/>
    <mergeCell ref="E22:K22"/>
    <mergeCell ref="E24:K24"/>
    <mergeCell ref="E26:K26"/>
    <mergeCell ref="E28:K28"/>
    <mergeCell ref="C2:K2"/>
    <mergeCell ref="C3:K3"/>
    <mergeCell ref="E12:K12"/>
    <mergeCell ref="E14:K14"/>
    <mergeCell ref="E16:K16"/>
    <mergeCell ref="E18:K18"/>
  </mergeCells>
  <pageMargins left="0.25" right="0.25" top="0.5" bottom="0.5" header="0.5" footer="0.5"/>
  <pageSetup scale="71" fitToHeight="0" orientation="portrait" horizontalDpi="4294967292" verticalDpi="4294967292"/>
  <headerFooter>
    <oddFooter>&amp;A</oddFooter>
  </headerFooter>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20210712</vt:lpstr>
      <vt:lpstr>'20210712'!Print_Area</vt:lpstr>
      <vt:lpstr>'20210712'!Print_Titles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sigda</dc:creator>
  <cp:lastModifiedBy>Mike sigda</cp:lastModifiedBy>
  <dcterms:created xsi:type="dcterms:W3CDTF">2021-07-20T04:21:14Z</dcterms:created>
  <dcterms:modified xsi:type="dcterms:W3CDTF">2021-07-20T04:22:09Z</dcterms:modified>
</cp:coreProperties>
</file>