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ikesigda/Documents/Civics/"/>
    </mc:Choice>
  </mc:AlternateContent>
  <xr:revisionPtr revIDLastSave="0" documentId="13_ncr:1_{2AA75BBE-03E4-1F47-9853-2F5E6C2A3700}" xr6:coauthVersionLast="36" xr6:coauthVersionMax="36" xr10:uidLastSave="{00000000-0000-0000-0000-000000000000}"/>
  <bookViews>
    <workbookView xWindow="0" yWindow="500" windowWidth="28380" windowHeight="16600" xr2:uid="{24089891-1D78-9248-B4A5-5A0184AD1A78}"/>
  </bookViews>
  <sheets>
    <sheet name="20210222" sheetId="1" r:id="rId1"/>
  </sheets>
  <externalReferences>
    <externalReference r:id="rId2"/>
  </externalReferences>
  <definedNames>
    <definedName name="Owner">'[1]TAR List'!$L$2:$L$14</definedName>
    <definedName name="_xlnm.Print_Area" localSheetId="0">'20210222'!$C$1:$K$37</definedName>
    <definedName name="_xlnm.Print_Titles" localSheetId="0">'20210222'!$2:$10</definedName>
    <definedName name="Status">'[1]TAR List'!$K$3:$K$6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6" i="1" s="1"/>
  <c r="D18" i="1" s="1"/>
  <c r="D20" i="1" s="1"/>
  <c r="D22" i="1" s="1"/>
  <c r="D24" i="1" s="1"/>
  <c r="D26" i="1" s="1"/>
  <c r="D28" i="1" s="1"/>
  <c r="D30" i="1" s="1"/>
  <c r="D32" i="1" s="1"/>
  <c r="D34" i="1" s="1"/>
  <c r="H4" i="1"/>
</calcChain>
</file>

<file path=xl/sharedStrings.xml><?xml version="1.0" encoding="utf-8"?>
<sst xmlns="http://schemas.openxmlformats.org/spreadsheetml/2006/main" count="51" uniqueCount="42">
  <si>
    <t>`</t>
  </si>
  <si>
    <t>Holbrook Finance Committee</t>
  </si>
  <si>
    <t>Meeting Minutes</t>
  </si>
  <si>
    <t>Date</t>
  </si>
  <si>
    <t>FinCom Count</t>
  </si>
  <si>
    <t>Time</t>
  </si>
  <si>
    <t xml:space="preserve"> </t>
  </si>
  <si>
    <t>Attendees</t>
  </si>
  <si>
    <t>X</t>
  </si>
  <si>
    <t>Scott McLellan (SM)</t>
  </si>
  <si>
    <t>Andrea Piekarski (AP)</t>
  </si>
  <si>
    <t>Patrick Duggan (PD)</t>
  </si>
  <si>
    <t>OPEN</t>
  </si>
  <si>
    <t>Beth Moseley (BM)</t>
  </si>
  <si>
    <t>Susan Godwin (SG)</t>
  </si>
  <si>
    <t>Peter Mahoney (PM)</t>
  </si>
  <si>
    <t>Jim O'Mara (JO)</t>
  </si>
  <si>
    <t>Barry Horne (BH)</t>
  </si>
  <si>
    <t>Mike Sigda (MS)</t>
  </si>
  <si>
    <t>Brian McFarland (BMac)</t>
  </si>
  <si>
    <t>Discussion</t>
  </si>
  <si>
    <r>
      <t xml:space="preserve">Meeting Open
</t>
    </r>
    <r>
      <rPr>
        <sz val="10"/>
        <rFont val="Arial"/>
        <family val="2"/>
      </rPr>
      <t>- PM opens meeting with roll call vote, attendees above
- MS motions to approve minutes from February 8; See votes below</t>
    </r>
  </si>
  <si>
    <r>
      <t>Reserve Transfer of $707 to Inspectional Services Salary</t>
    </r>
    <r>
      <rPr>
        <sz val="10"/>
        <rFont val="Arial"/>
        <family val="2"/>
      </rPr>
      <t xml:space="preserve">
- Senior Admin Assistant – Grade 4 Promotion – Newly Eligible for increased Grade Level
- Approved by the board of selectmen last week,  $707 to cover salary increase for the rest of this fiscal year
- Heidi spoke, There is a grade 4 for a senior administrative assistant; 15 years of service, 3 years in the department, can request a reclassification. $1 per hour/ ~$2,000 increase for FY22</t>
    </r>
  </si>
  <si>
    <r>
      <t xml:space="preserve">Fire Budget - Fire Dept., Chief McFadden
</t>
    </r>
    <r>
      <rPr>
        <sz val="10"/>
        <rFont val="Arial"/>
        <family val="2"/>
      </rPr>
      <t>- Similar to last year. Any increase is contractual. 
- OT is always a challenge. Based on worst actual year experience.
-  The firefighter's contracts expires at the end of this fiscal year. 
-  Some time retirements don't have  a lot of advanced notice
-  If FinCom/Town Meeting approved the full 508k OT request it would reduce the need for a reserve fund transfer.
-  Mike asked if there were other resources to be able get OT lower given it is 20% of the annual budget. 
-  4 shifts of 5 people working around the clock. 
- In the future we will exclude FY21 given that this is an anomaly 
- Chief indicates that there isn't really a more cost effective model given previous analysis.</t>
    </r>
  </si>
  <si>
    <r>
      <rPr>
        <b/>
        <sz val="10"/>
        <rFont val="Arial"/>
        <family val="2"/>
      </rPr>
      <t>Holbrook Public Schools Part 1, Superintendent Hamilton</t>
    </r>
    <r>
      <rPr>
        <sz val="10"/>
        <rFont val="Arial"/>
        <family val="2"/>
      </rPr>
      <t xml:space="preserve">
- Overall ask is $4,549 .028% increase over FY21
- Looking to add two full-time mental health professionals – another adjustment counselor (shared 50/50 between Elementary &amp; Middle/High School) 
  - BCBA Board Certified Behavioral Analyst replacing a contracted service
- Pandemic caused increased costs to transportation (due to distancing requirement on the bus), technology (for remote and hybrid learning), software (long distance learning), and increased substitute teachers and mental health professionals (COVID caused increased staffing needs and emotional support service needs for students doing distance learning)
- Holbrook was one of the only in person summer school Special Ed programs
- Hybrid since September; No loss of school time due to COVID
- Full remote option
- The CARES Act helped with increased costs for nurse, substitutes, and food services
- Savings in special education put towards stabilization fund
- Reduced transportation, aged out and parents opted to transport their kids
- Title I/II grants were strong
- Prepaying some of the special education costs in FY20
- Original capacity is 1,095, 1,300 enrolled today
- Low school Choice due to full enrollment in Holbrook
</t>
    </r>
    <r>
      <rPr>
        <b/>
        <sz val="10"/>
        <rFont val="Arial"/>
        <family val="2"/>
      </rPr>
      <t xml:space="preserve">Office of Curriculum </t>
    </r>
    <r>
      <rPr>
        <sz val="10"/>
        <rFont val="Arial"/>
        <family val="2"/>
      </rPr>
      <t xml:space="preserve">
- Slides skipped. Julie to send presentation to FinCom
- On slide 31 the increase is due to a moving of funds from the Middle High School Budget</t>
    </r>
  </si>
  <si>
    <r>
      <rPr>
        <b/>
        <sz val="10"/>
        <rFont val="Arial"/>
        <family val="2"/>
      </rPr>
      <t>Holbrook Public Schools Part 2, Superintendent Hamilton
Facilities</t>
    </r>
    <r>
      <rPr>
        <sz val="10"/>
        <rFont val="Arial"/>
        <family val="2"/>
      </rPr>
      <t xml:space="preserve">
- Level funded
- Might be an increase in electrical costs given more running of air exchangers 
- PJ asked about $29k for a trash contract; There is a separate trash contract
- Extra cleaning is covered by the CARES act
</t>
    </r>
    <r>
      <rPr>
        <b/>
        <sz val="10"/>
        <rFont val="Arial"/>
        <family val="2"/>
      </rPr>
      <t>Technology</t>
    </r>
    <r>
      <rPr>
        <sz val="10"/>
        <rFont val="Arial"/>
        <family val="2"/>
      </rPr>
      <t xml:space="preserve">
- $133 down
- Been working on grants
- $35k from capital
- Year 5 so some equipment is at end of life
</t>
    </r>
    <r>
      <rPr>
        <b/>
        <sz val="10"/>
        <rFont val="Arial"/>
        <family val="2"/>
      </rPr>
      <t>Special Education</t>
    </r>
    <r>
      <rPr>
        <sz val="10"/>
        <rFont val="Arial"/>
        <family val="2"/>
      </rPr>
      <t xml:space="preserve">
- BCBA new position, currently contracted out to Pilgrim, part time
- Cost savings in salary, but increase in benefits will offset that
- School feels it's important to have the staff in the building
- COVID has increased behavioral problems
- Allows for ongoing professional development
- BCBA - Board Certified Behavior Analysis 
- RTI - Response to Intervention
- Pilgrim Collaboratively will provide services in home to children that need it
- Transportation less due to reimbursing parents to provide parents
- Stabilization funds will need a vote from the board of selectmen and the school committee; School to follow up on if it is a majority vote
</t>
    </r>
  </si>
  <si>
    <r>
      <rPr>
        <b/>
        <sz val="10"/>
        <rFont val="Arial"/>
        <family val="2"/>
      </rPr>
      <t>Holbrook Public Schools Part 3, Superintendent Hamilton
Overall Budget Allocation</t>
    </r>
    <r>
      <rPr>
        <sz val="10"/>
        <rFont val="Arial"/>
        <family val="2"/>
      </rPr>
      <t xml:space="preserve">
- State Aid 44%
- Town Appropriation 47%
- Normal for our town
</t>
    </r>
    <r>
      <rPr>
        <b/>
        <sz val="10"/>
        <rFont val="Arial"/>
        <family val="2"/>
      </rPr>
      <t>Student Opportunity Act</t>
    </r>
    <r>
      <rPr>
        <sz val="10"/>
        <rFont val="Arial"/>
        <family val="2"/>
      </rPr>
      <t xml:space="preserve">
- Asked to resubmit
- Support gaps in learning
- $1.4m Plan, plan speaks to this amount
</t>
    </r>
    <r>
      <rPr>
        <b/>
        <sz val="10"/>
        <rFont val="Arial"/>
        <family val="2"/>
      </rPr>
      <t>Questions</t>
    </r>
    <r>
      <rPr>
        <sz val="10"/>
        <rFont val="Arial"/>
        <family val="2"/>
      </rPr>
      <t xml:space="preserve">
- FinCom send questions to Scott and Susan (HPS subcommittee)
- Can submit questions to Julie or Trish</t>
    </r>
  </si>
  <si>
    <r>
      <rPr>
        <b/>
        <sz val="10"/>
        <rFont val="Arial"/>
        <family val="2"/>
      </rPr>
      <t>General Updates</t>
    </r>
    <r>
      <rPr>
        <sz val="10"/>
        <rFont val="Arial"/>
        <family val="2"/>
      </rPr>
      <t xml:space="preserve">
</t>
    </r>
    <r>
      <rPr>
        <b/>
        <sz val="10"/>
        <rFont val="Arial"/>
        <family val="2"/>
      </rPr>
      <t>FinCom to draft a formal Excess Capacity Policy</t>
    </r>
    <r>
      <rPr>
        <sz val="10"/>
        <rFont val="Arial"/>
        <family val="2"/>
      </rPr>
      <t xml:space="preserve">
- Brian to review policy and send out an example for FinCom to review; Some points to review are...
  - Tying excess capacity limit to a percentage instead of a dollar amount
    - Otherwise we would need to revisit the allowed excess capacity dollar
  - Use stabilization fund for extra funds if ever needed; keep excess capacity really low
    - Excess capacity could be used to balance a hit to the stabilization fund in an emergency
    - People are already struggling financially and a large tax shock would be extra hard on them
  - The town should never raise taxes in a given year by more than 1 percent above the 2.5 percent target
  - Write in policy saying that we don’t want to ever use more than 1 percent of excess levy capacity no matter what
  - An underride vote should be triggered when excess capacity reaches an amount that would be a 2.5 percent
</t>
    </r>
    <r>
      <rPr>
        <b/>
        <sz val="10"/>
        <rFont val="Arial"/>
        <family val="2"/>
      </rPr>
      <t>Board of Selectmen (BOS) meeting</t>
    </r>
    <r>
      <rPr>
        <sz val="10"/>
        <rFont val="Arial"/>
        <family val="2"/>
      </rPr>
      <t xml:space="preserve">
- Member of the board should be at each BOS meeting; Chair/Vice Chair to attend
</t>
    </r>
    <r>
      <rPr>
        <b/>
        <sz val="10"/>
        <rFont val="Arial"/>
        <family val="2"/>
      </rPr>
      <t>Audit Reports</t>
    </r>
    <r>
      <rPr>
        <sz val="10"/>
        <rFont val="Arial"/>
        <family val="2"/>
      </rPr>
      <t xml:space="preserve">
- Treasury Sheehan is working with the consultant to make changes to resolve issues; Action plan in development
</t>
    </r>
    <r>
      <rPr>
        <b/>
        <sz val="10"/>
        <rFont val="Arial"/>
        <family val="2"/>
      </rPr>
      <t>Snow &amp; Ice Deficit</t>
    </r>
    <r>
      <rPr>
        <sz val="10"/>
        <rFont val="Arial"/>
        <family val="2"/>
      </rPr>
      <t xml:space="preserve">
- Will come out of free cash or automatically increase taxes by that amount
- Comes off the cherry sheet for FY23
- Permission from the board of selectman and finance committee
- Chris to check if FinCom votes are required to deficit spend on Snow &amp; Ice
</t>
    </r>
    <r>
      <rPr>
        <b/>
        <sz val="10"/>
        <rFont val="Arial"/>
        <family val="2"/>
      </rPr>
      <t xml:space="preserve">Assessors </t>
    </r>
    <r>
      <rPr>
        <sz val="10"/>
        <rFont val="Arial"/>
        <family val="2"/>
      </rPr>
      <t xml:space="preserve">
- Going to meet with them next meeting
- Brian to send a note, request from board of assessors a break down
</t>
    </r>
    <r>
      <rPr>
        <b/>
        <sz val="10"/>
        <rFont val="Arial"/>
        <family val="2"/>
      </rPr>
      <t>Council on Aging</t>
    </r>
    <r>
      <rPr>
        <sz val="10"/>
        <rFont val="Arial"/>
        <family val="2"/>
      </rPr>
      <t xml:space="preserve">
- Brian to follow up with Cindy
</t>
    </r>
  </si>
  <si>
    <r>
      <t xml:space="preserve">Budget Book
</t>
    </r>
    <r>
      <rPr>
        <sz val="10"/>
        <rFont val="Arial"/>
        <family val="2"/>
      </rPr>
      <t>PJ published the budget book on the google drive</t>
    </r>
  </si>
  <si>
    <r>
      <t xml:space="preserve">Motion to Adjourn 
</t>
    </r>
    <r>
      <rPr>
        <sz val="10"/>
        <rFont val="Arial"/>
        <family val="2"/>
      </rPr>
      <t>See votes below</t>
    </r>
  </si>
  <si>
    <t>Motion/
Second</t>
  </si>
  <si>
    <t>#</t>
  </si>
  <si>
    <t>Subject of Vote</t>
  </si>
  <si>
    <t>For</t>
  </si>
  <si>
    <t>Against</t>
  </si>
  <si>
    <t>Abstain</t>
  </si>
  <si>
    <t>MS/BH</t>
  </si>
  <si>
    <t>Motion to approve minutes from February 8 meeting - Roll Call Vote</t>
  </si>
  <si>
    <t>PD/BMc</t>
  </si>
  <si>
    <t>Motion to approve the Reserve Fund transfer to Inspectional Services Salaries - Roll Call Vote</t>
  </si>
  <si>
    <t>Motion to Adjourn - Roll Call Vote</t>
  </si>
  <si>
    <r>
      <t xml:space="preserve">Next FinCom Meeting
March 8, 2021
</t>
    </r>
    <r>
      <rPr>
        <sz val="10"/>
        <rFont val="Arial"/>
        <family val="2"/>
      </rPr>
      <t>Financial: Assessors, Treasurer/Collector (including Debt and Benefits), All Insurance
Education: Blue Hills Regional  &amp;  Norfolk Agricultural High School
Capital Planning Committee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</si>
</sst>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 x14ac:knownFonts="1">
    <font>
      <sz val="10"/>
      <color rgb="FF000000"/>
      <name val="Arial"/>
      <family val="2"/>
    </font>
    <font>
      <sz val="10"/>
      <color rgb="FF000000"/>
      <name val="Arial"/>
      <family val="2"/>
    </font>
    <font>
      <sz val="10"/>
      <name val="Arial"/>
      <family val="2"/>
    </font>
    <font>
      <b/>
      <sz val="14"/>
      <name val="Arial"/>
      <family val="2"/>
    </font>
    <font>
      <b/>
      <sz val="10"/>
      <name val="Arial"/>
      <family val="2"/>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35">
    <xf numFmtId="0" fontId="0" fillId="0" borderId="0" xfId="0"/>
    <xf numFmtId="0" fontId="2" fillId="0" borderId="0" xfId="0" applyFont="1"/>
    <xf numFmtId="0" fontId="2" fillId="0" borderId="0" xfId="0" applyFont="1" applyAlignment="1">
      <alignment horizontal="center" vertical="top"/>
    </xf>
    <xf numFmtId="0" fontId="0" fillId="0" borderId="0" xfId="0" applyFont="1" applyAlignment="1"/>
    <xf numFmtId="0" fontId="4" fillId="0" borderId="0" xfId="0" applyFont="1"/>
    <xf numFmtId="164" fontId="2" fillId="0" borderId="0" xfId="0" applyNumberFormat="1" applyFont="1" applyAlignment="1">
      <alignment horizontal="left"/>
    </xf>
    <xf numFmtId="0" fontId="2" fillId="0" borderId="0" xfId="0" applyFont="1" applyAlignment="1">
      <alignment horizontal="right"/>
    </xf>
    <xf numFmtId="0" fontId="2" fillId="0" borderId="0" xfId="0" applyFont="1" applyAlignment="1">
      <alignment horizontal="left"/>
    </xf>
    <xf numFmtId="18" fontId="2" fillId="0" borderId="0" xfId="0" applyNumberFormat="1" applyFont="1" applyAlignment="1">
      <alignment horizontal="left"/>
    </xf>
    <xf numFmtId="0" fontId="4" fillId="0" borderId="1" xfId="0" applyFont="1" applyBorder="1"/>
    <xf numFmtId="0" fontId="2" fillId="0" borderId="2" xfId="0" applyFont="1" applyBorder="1" applyAlignment="1">
      <alignment horizontal="center"/>
    </xf>
    <xf numFmtId="0" fontId="2" fillId="0" borderId="0" xfId="0" applyFont="1" applyAlignment="1"/>
    <xf numFmtId="0" fontId="2" fillId="2" borderId="0" xfId="0" applyFont="1" applyFill="1"/>
    <xf numFmtId="0" fontId="2" fillId="2" borderId="0" xfId="0" applyFont="1" applyFill="1" applyAlignment="1">
      <alignment horizontal="center" vertical="top"/>
    </xf>
    <xf numFmtId="0" fontId="4" fillId="0" borderId="0" xfId="0" applyFont="1" applyBorder="1" applyAlignment="1">
      <alignment vertical="top" wrapText="1"/>
    </xf>
    <xf numFmtId="0" fontId="2" fillId="0" borderId="0" xfId="0" applyFont="1" applyAlignment="1">
      <alignment horizontal="center" vertical="top" wrapText="1"/>
    </xf>
    <xf numFmtId="0" fontId="4" fillId="0" borderId="0" xfId="0" applyFont="1" applyBorder="1" applyAlignment="1">
      <alignment vertical="top"/>
    </xf>
    <xf numFmtId="0" fontId="2" fillId="2" borderId="0" xfId="0" quotePrefix="1" applyFont="1" applyFill="1" applyAlignment="1">
      <alignment horizontal="left" indent="2"/>
    </xf>
    <xf numFmtId="0" fontId="2" fillId="2" borderId="0" xfId="0" applyFont="1" applyFill="1" applyAlignment="1">
      <alignment horizontal="left" indent="2"/>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vertical="top"/>
    </xf>
    <xf numFmtId="0" fontId="2" fillId="0" borderId="0" xfId="0" applyFont="1" applyBorder="1" applyAlignment="1">
      <alignment horizontal="center"/>
    </xf>
    <xf numFmtId="0" fontId="0" fillId="0" borderId="0" xfId="0" applyFont="1" applyAlignment="1">
      <alignment horizontal="center" vertical="top"/>
    </xf>
    <xf numFmtId="0" fontId="1" fillId="0" borderId="0" xfId="0" applyFont="1" applyAlignment="1"/>
    <xf numFmtId="0" fontId="1" fillId="0" borderId="0" xfId="0" applyFont="1" applyAlignment="1">
      <alignment horizontal="center"/>
    </xf>
    <xf numFmtId="0" fontId="2" fillId="0" borderId="0" xfId="0" applyFont="1" applyAlignment="1">
      <alignment wrapText="1"/>
    </xf>
    <xf numFmtId="0" fontId="4" fillId="0" borderId="0" xfId="0" applyFont="1" applyAlignment="1">
      <alignment vertical="top" wrapText="1"/>
    </xf>
    <xf numFmtId="0" fontId="2" fillId="0" borderId="0" xfId="0" applyFont="1" applyAlignment="1">
      <alignment vertical="top" wrapText="1"/>
    </xf>
    <xf numFmtId="0" fontId="0" fillId="0" borderId="0" xfId="0" applyFont="1" applyAlignment="1">
      <alignment vertical="top"/>
    </xf>
    <xf numFmtId="0" fontId="4" fillId="0" borderId="1" xfId="0" applyFont="1" applyBorder="1" applyAlignment="1">
      <alignment horizontal="center"/>
    </xf>
    <xf numFmtId="0" fontId="3" fillId="0" borderId="0" xfId="0" applyFont="1" applyAlignment="1">
      <alignment horizontal="center"/>
    </xf>
    <xf numFmtId="0" fontId="0" fillId="0" borderId="0" xfId="0" applyFont="1" applyAlignment="1"/>
    <xf numFmtId="0" fontId="4" fillId="0" borderId="0" xfId="0" applyFont="1" applyAlignment="1" applyProtection="1">
      <alignment vertical="top" wrapText="1"/>
      <protection locked="0"/>
    </xf>
    <xf numFmtId="0" fontId="2" fillId="0" borderId="0" xfId="0" applyFont="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lbrook%20MA%20FinCom%20Meeting%20Minutes%20FY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715"/>
      <sheetName val="20200817"/>
      <sheetName val="20200909"/>
      <sheetName val="20201005"/>
      <sheetName val="20201019"/>
      <sheetName val="20201102"/>
      <sheetName val="20201118"/>
      <sheetName val="20210111"/>
      <sheetName val="20210125"/>
      <sheetName val="20210208"/>
      <sheetName val="20210222"/>
      <sheetName val="FY21 STM1"/>
      <sheetName val="FY21 STM2"/>
      <sheetName val="FY21 ATM"/>
      <sheetName val="Reserves FY21"/>
      <sheetName val="Free Cash"/>
      <sheetName val="Members"/>
      <sheetName val="Calendar"/>
      <sheetName val="Debt"/>
      <sheetName val="TAR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L2" t="str">
            <v>Owner</v>
          </cell>
        </row>
        <row r="3">
          <cell r="K3" t="str">
            <v>Open</v>
          </cell>
          <cell r="L3" t="str">
            <v>JO</v>
          </cell>
        </row>
        <row r="4">
          <cell r="K4" t="str">
            <v>Closed</v>
          </cell>
          <cell r="L4" t="str">
            <v>BM</v>
          </cell>
        </row>
        <row r="5">
          <cell r="L5" t="str">
            <v>SM</v>
          </cell>
        </row>
        <row r="6">
          <cell r="L6" t="str">
            <v>PD</v>
          </cell>
        </row>
        <row r="7">
          <cell r="L7" t="str">
            <v>SG</v>
          </cell>
        </row>
        <row r="9">
          <cell r="L9" t="str">
            <v>BMac</v>
          </cell>
        </row>
        <row r="10">
          <cell r="L10" t="str">
            <v>AP</v>
          </cell>
        </row>
        <row r="11">
          <cell r="L11" t="str">
            <v>PM</v>
          </cell>
        </row>
        <row r="12">
          <cell r="L12" t="str">
            <v>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28AA3-D11F-AB4C-A4D0-23142F91B494}">
  <sheetPr>
    <pageSetUpPr fitToPage="1"/>
  </sheetPr>
  <dimension ref="A1:S48"/>
  <sheetViews>
    <sheetView tabSelected="1" zoomScale="140" zoomScaleNormal="140" zoomScalePageLayoutView="150" workbookViewId="0">
      <pane xSplit="4" ySplit="4" topLeftCell="E5" activePane="bottomRight" state="frozen"/>
      <selection pane="topRight" activeCell="E1" sqref="E1"/>
      <selection pane="bottomLeft" activeCell="A5" sqref="A5"/>
      <selection pane="bottomRight" activeCell="C2" sqref="C2:K2"/>
    </sheetView>
  </sheetViews>
  <sheetFormatPr baseColWidth="10" defaultColWidth="17.33203125" defaultRowHeight="13" x14ac:dyDescent="0.15"/>
  <cols>
    <col min="1" max="1" width="1.83203125" style="3" customWidth="1"/>
    <col min="2" max="2" width="1.1640625" style="3" customWidth="1"/>
    <col min="3" max="3" width="9.83203125" style="3" customWidth="1"/>
    <col min="4" max="4" width="4.83203125" style="3" customWidth="1"/>
    <col min="5" max="5" width="22.33203125" style="3" bestFit="1" customWidth="1"/>
    <col min="6" max="6" width="4.83203125" style="3" customWidth="1"/>
    <col min="7" max="7" width="18.5" style="3" bestFit="1" customWidth="1"/>
    <col min="8" max="8" width="49.5" style="3" customWidth="1"/>
    <col min="9" max="11" width="7.33203125" style="23" customWidth="1"/>
    <col min="12" max="12" width="1.1640625" style="3" customWidth="1"/>
    <col min="13" max="13" width="20.5" style="3" bestFit="1" customWidth="1"/>
    <col min="14" max="16384" width="17.33203125" style="3"/>
  </cols>
  <sheetData>
    <row r="1" spans="1:12" ht="6" customHeight="1" x14ac:dyDescent="0.15">
      <c r="A1" s="1"/>
      <c r="B1" s="1"/>
      <c r="C1" s="1"/>
      <c r="D1" s="1"/>
      <c r="E1" s="1"/>
      <c r="F1" s="1" t="s">
        <v>0</v>
      </c>
      <c r="G1" s="1"/>
      <c r="H1" s="1"/>
      <c r="I1" s="2"/>
      <c r="J1" s="2"/>
      <c r="K1" s="2"/>
      <c r="L1" s="1"/>
    </row>
    <row r="2" spans="1:12" ht="18" x14ac:dyDescent="0.2">
      <c r="A2" s="1"/>
      <c r="B2" s="1"/>
      <c r="C2" s="31" t="s">
        <v>1</v>
      </c>
      <c r="D2" s="32"/>
      <c r="E2" s="32"/>
      <c r="F2" s="32"/>
      <c r="G2" s="32"/>
      <c r="H2" s="32"/>
      <c r="I2" s="32"/>
      <c r="J2" s="32"/>
      <c r="K2" s="32"/>
      <c r="L2" s="1"/>
    </row>
    <row r="3" spans="1:12" ht="18" x14ac:dyDescent="0.2">
      <c r="A3" s="1"/>
      <c r="B3" s="1"/>
      <c r="C3" s="31" t="s">
        <v>2</v>
      </c>
      <c r="D3" s="32"/>
      <c r="E3" s="32"/>
      <c r="F3" s="32"/>
      <c r="G3" s="32"/>
      <c r="H3" s="32"/>
      <c r="I3" s="32"/>
      <c r="J3" s="32"/>
      <c r="K3" s="32"/>
      <c r="L3" s="1"/>
    </row>
    <row r="4" spans="1:12" x14ac:dyDescent="0.15">
      <c r="A4" s="1"/>
      <c r="B4" s="1"/>
      <c r="C4" s="4" t="s">
        <v>3</v>
      </c>
      <c r="D4" s="1"/>
      <c r="E4" s="5">
        <v>44249</v>
      </c>
      <c r="F4" s="1"/>
      <c r="G4" s="6" t="s">
        <v>4</v>
      </c>
      <c r="H4" s="7">
        <f>COUNTA(D6:D10,F6:F9)</f>
        <v>8</v>
      </c>
      <c r="I4" s="2"/>
      <c r="J4" s="2"/>
      <c r="K4" s="2"/>
      <c r="L4" s="1"/>
    </row>
    <row r="5" spans="1:12" ht="14" thickBot="1" x14ac:dyDescent="0.2">
      <c r="A5" s="1"/>
      <c r="B5" s="1"/>
      <c r="C5" s="4" t="s">
        <v>5</v>
      </c>
      <c r="D5" s="1"/>
      <c r="E5" s="8">
        <v>0.79166666666666663</v>
      </c>
      <c r="F5" s="1"/>
      <c r="G5" s="1"/>
      <c r="H5" s="1"/>
      <c r="I5" s="2"/>
      <c r="J5" s="2"/>
      <c r="K5" s="2"/>
      <c r="L5" s="1"/>
    </row>
    <row r="6" spans="1:12" ht="15" thickTop="1" thickBot="1" x14ac:dyDescent="0.2">
      <c r="A6" s="8" t="s">
        <v>6</v>
      </c>
      <c r="B6" s="1"/>
      <c r="C6" s="9" t="s">
        <v>7</v>
      </c>
      <c r="D6" s="10" t="s">
        <v>8</v>
      </c>
      <c r="E6" s="11" t="s">
        <v>9</v>
      </c>
      <c r="F6" s="10" t="s">
        <v>8</v>
      </c>
      <c r="G6" s="11" t="s">
        <v>10</v>
      </c>
      <c r="H6" s="6"/>
      <c r="I6" s="2"/>
      <c r="J6" s="2"/>
      <c r="K6" s="2"/>
      <c r="L6" s="1"/>
    </row>
    <row r="7" spans="1:12" ht="15" thickTop="1" thickBot="1" x14ac:dyDescent="0.2">
      <c r="A7" s="1"/>
      <c r="B7" s="1"/>
      <c r="C7" s="1"/>
      <c r="D7" s="10" t="s">
        <v>8</v>
      </c>
      <c r="E7" s="11" t="s">
        <v>11</v>
      </c>
      <c r="F7" s="10"/>
      <c r="G7" s="11" t="s">
        <v>12</v>
      </c>
      <c r="H7" s="6" t="s">
        <v>13</v>
      </c>
      <c r="I7" s="10"/>
      <c r="J7" s="2"/>
      <c r="K7" s="2"/>
      <c r="L7" s="1"/>
    </row>
    <row r="8" spans="1:12" ht="15" thickTop="1" thickBot="1" x14ac:dyDescent="0.2">
      <c r="A8" s="1"/>
      <c r="B8" s="1"/>
      <c r="C8" s="1"/>
      <c r="D8" s="10" t="s">
        <v>8</v>
      </c>
      <c r="E8" s="11" t="s">
        <v>14</v>
      </c>
      <c r="F8" s="10" t="s">
        <v>8</v>
      </c>
      <c r="G8" s="11" t="s">
        <v>15</v>
      </c>
      <c r="H8" s="6" t="s">
        <v>16</v>
      </c>
      <c r="I8" s="10" t="s">
        <v>8</v>
      </c>
      <c r="J8" s="2"/>
      <c r="K8" s="2"/>
      <c r="L8" s="1"/>
    </row>
    <row r="9" spans="1:12" ht="15" thickTop="1" thickBot="1" x14ac:dyDescent="0.2">
      <c r="A9" s="1"/>
      <c r="B9" s="1"/>
      <c r="C9" s="1"/>
      <c r="D9" s="10" t="s">
        <v>8</v>
      </c>
      <c r="E9" s="11" t="s">
        <v>17</v>
      </c>
      <c r="F9" s="10" t="s">
        <v>8</v>
      </c>
      <c r="G9" s="11" t="s">
        <v>18</v>
      </c>
      <c r="H9" s="1"/>
      <c r="I9" s="2"/>
      <c r="J9" s="2"/>
      <c r="K9" s="2"/>
      <c r="L9" s="1"/>
    </row>
    <row r="10" spans="1:12" ht="15" thickTop="1" thickBot="1" x14ac:dyDescent="0.2">
      <c r="A10" s="1"/>
      <c r="B10" s="1"/>
      <c r="C10" s="1"/>
      <c r="D10" s="10" t="s">
        <v>8</v>
      </c>
      <c r="E10" s="11" t="s">
        <v>19</v>
      </c>
      <c r="F10" s="1"/>
      <c r="G10" s="7"/>
      <c r="H10" s="1"/>
      <c r="I10" s="2"/>
      <c r="J10" s="2"/>
      <c r="K10" s="2"/>
      <c r="L10" s="1"/>
    </row>
    <row r="11" spans="1:12" ht="4" customHeight="1" thickTop="1" x14ac:dyDescent="0.15">
      <c r="A11" s="1"/>
      <c r="B11" s="1"/>
      <c r="C11" s="12"/>
      <c r="D11" s="12"/>
      <c r="E11" s="12"/>
      <c r="F11" s="12"/>
      <c r="G11" s="12"/>
      <c r="H11" s="12"/>
      <c r="I11" s="13"/>
      <c r="J11" s="13"/>
      <c r="K11" s="13"/>
      <c r="L11" s="1"/>
    </row>
    <row r="12" spans="1:12" ht="41" customHeight="1" x14ac:dyDescent="0.15">
      <c r="A12" s="1"/>
      <c r="B12" s="1"/>
      <c r="C12" s="14" t="s">
        <v>20</v>
      </c>
      <c r="D12" s="15">
        <v>1</v>
      </c>
      <c r="E12" s="27" t="s">
        <v>21</v>
      </c>
      <c r="F12" s="28"/>
      <c r="G12" s="28"/>
      <c r="H12" s="28"/>
      <c r="I12" s="28"/>
      <c r="J12" s="28"/>
      <c r="K12" s="28"/>
      <c r="L12" s="1"/>
    </row>
    <row r="13" spans="1:12" ht="2" customHeight="1" x14ac:dyDescent="0.15">
      <c r="A13" s="1"/>
      <c r="B13" s="1"/>
      <c r="C13" s="12"/>
      <c r="D13" s="12"/>
      <c r="E13" s="12"/>
      <c r="F13" s="12"/>
      <c r="G13" s="12"/>
      <c r="H13" s="12"/>
      <c r="I13" s="13"/>
      <c r="J13" s="13"/>
      <c r="K13" s="13"/>
      <c r="L13" s="1"/>
    </row>
    <row r="14" spans="1:12" ht="72" customHeight="1" x14ac:dyDescent="0.15">
      <c r="A14" s="1"/>
      <c r="B14" s="1"/>
      <c r="C14" s="16"/>
      <c r="D14" s="15">
        <f>+D12+1</f>
        <v>2</v>
      </c>
      <c r="E14" s="33" t="s">
        <v>22</v>
      </c>
      <c r="F14" s="34"/>
      <c r="G14" s="34"/>
      <c r="H14" s="34"/>
      <c r="I14" s="34"/>
      <c r="J14" s="34"/>
      <c r="K14" s="34"/>
      <c r="L14" s="1"/>
    </row>
    <row r="15" spans="1:12" ht="2" customHeight="1" x14ac:dyDescent="0.15">
      <c r="A15" s="1"/>
      <c r="B15" s="1"/>
      <c r="C15" s="12"/>
      <c r="D15" s="12"/>
      <c r="E15" s="17"/>
      <c r="F15" s="18"/>
      <c r="G15" s="18"/>
      <c r="H15" s="18"/>
      <c r="I15" s="13"/>
      <c r="J15" s="13"/>
      <c r="K15" s="13"/>
      <c r="L15" s="1"/>
    </row>
    <row r="16" spans="1:12" ht="132" hidden="1" customHeight="1" x14ac:dyDescent="0.15">
      <c r="A16" s="1"/>
      <c r="B16" s="1"/>
      <c r="C16" s="16"/>
      <c r="D16" s="15">
        <f>+D14+1</f>
        <v>3</v>
      </c>
      <c r="E16" s="33" t="s">
        <v>23</v>
      </c>
      <c r="F16" s="34"/>
      <c r="G16" s="34"/>
      <c r="H16" s="34"/>
      <c r="I16" s="34"/>
      <c r="J16" s="34"/>
      <c r="K16" s="34"/>
      <c r="L16" s="1"/>
    </row>
    <row r="17" spans="1:19" ht="2" hidden="1" customHeight="1" x14ac:dyDescent="0.15">
      <c r="A17" s="1"/>
      <c r="B17" s="1"/>
      <c r="C17" s="12"/>
      <c r="D17" s="12"/>
      <c r="E17" s="18"/>
      <c r="F17" s="18"/>
      <c r="G17" s="18"/>
      <c r="H17" s="18"/>
      <c r="I17" s="13"/>
      <c r="J17" s="13"/>
      <c r="K17" s="13"/>
      <c r="L17" s="1"/>
    </row>
    <row r="18" spans="1:19" ht="320" customHeight="1" x14ac:dyDescent="0.15">
      <c r="A18" s="1"/>
      <c r="B18" s="1"/>
      <c r="C18" s="16"/>
      <c r="D18" s="15">
        <f>+D16+1</f>
        <v>4</v>
      </c>
      <c r="E18" s="28" t="s">
        <v>24</v>
      </c>
      <c r="F18" s="28"/>
      <c r="G18" s="28"/>
      <c r="H18" s="28"/>
      <c r="I18" s="28"/>
      <c r="J18" s="28"/>
      <c r="K18" s="28"/>
      <c r="L18" s="1"/>
    </row>
    <row r="19" spans="1:19" ht="2" customHeight="1" x14ac:dyDescent="0.15">
      <c r="A19" s="1"/>
      <c r="B19" s="1"/>
      <c r="C19" s="12"/>
      <c r="D19" s="12"/>
      <c r="E19" s="12"/>
      <c r="F19" s="12"/>
      <c r="G19" s="12"/>
      <c r="H19" s="12"/>
      <c r="I19" s="13"/>
      <c r="J19" s="13"/>
      <c r="K19" s="13"/>
      <c r="L19" s="1"/>
    </row>
    <row r="20" spans="1:19" ht="316" customHeight="1" x14ac:dyDescent="0.15">
      <c r="A20" s="1"/>
      <c r="B20" s="1"/>
      <c r="C20" s="16"/>
      <c r="D20" s="15">
        <f>+D18+1</f>
        <v>5</v>
      </c>
      <c r="E20" s="28" t="s">
        <v>25</v>
      </c>
      <c r="F20" s="28"/>
      <c r="G20" s="28"/>
      <c r="H20" s="28"/>
      <c r="I20" s="28"/>
      <c r="J20" s="28"/>
      <c r="K20" s="28"/>
      <c r="L20" s="1"/>
      <c r="M20" s="28"/>
      <c r="N20" s="28"/>
      <c r="O20" s="28"/>
      <c r="P20" s="28"/>
      <c r="Q20" s="28"/>
      <c r="R20" s="28"/>
      <c r="S20" s="28"/>
    </row>
    <row r="21" spans="1:19" ht="2" customHeight="1" x14ac:dyDescent="0.15">
      <c r="A21" s="1"/>
      <c r="B21" s="1"/>
      <c r="C21" s="12"/>
      <c r="D21" s="12"/>
      <c r="E21" s="12"/>
      <c r="F21" s="12"/>
      <c r="G21" s="12"/>
      <c r="H21" s="12"/>
      <c r="I21" s="13"/>
      <c r="J21" s="13"/>
      <c r="K21" s="13"/>
      <c r="L21" s="1"/>
    </row>
    <row r="22" spans="1:19" ht="192" customHeight="1" x14ac:dyDescent="0.15">
      <c r="A22" s="1"/>
      <c r="B22" s="1"/>
      <c r="C22" s="16"/>
      <c r="D22" s="15">
        <f>+D20+1</f>
        <v>6</v>
      </c>
      <c r="E22" s="28" t="s">
        <v>26</v>
      </c>
      <c r="F22" s="28"/>
      <c r="G22" s="28"/>
      <c r="H22" s="28"/>
      <c r="I22" s="28"/>
      <c r="J22" s="28"/>
      <c r="K22" s="28"/>
      <c r="L22" s="1"/>
    </row>
    <row r="23" spans="1:19" ht="2" customHeight="1" x14ac:dyDescent="0.15">
      <c r="A23" s="1"/>
      <c r="B23" s="1"/>
      <c r="C23" s="12"/>
      <c r="D23" s="12"/>
      <c r="E23" s="17"/>
      <c r="F23" s="18"/>
      <c r="G23" s="18"/>
      <c r="H23" s="18"/>
      <c r="I23" s="13"/>
      <c r="J23" s="13"/>
      <c r="K23" s="13"/>
      <c r="L23" s="1"/>
    </row>
    <row r="24" spans="1:19" ht="394" customHeight="1" x14ac:dyDescent="0.15">
      <c r="A24" s="1"/>
      <c r="B24" s="1"/>
      <c r="C24" s="16"/>
      <c r="D24" s="15">
        <f>+D22+1</f>
        <v>7</v>
      </c>
      <c r="E24" s="28" t="s">
        <v>27</v>
      </c>
      <c r="F24" s="28"/>
      <c r="G24" s="28"/>
      <c r="H24" s="28"/>
      <c r="I24" s="28"/>
      <c r="J24" s="28"/>
      <c r="K24" s="28"/>
      <c r="L24" s="1"/>
    </row>
    <row r="25" spans="1:19" ht="2" customHeight="1" x14ac:dyDescent="0.15">
      <c r="A25" s="1"/>
      <c r="B25" s="1"/>
      <c r="C25" s="12"/>
      <c r="D25" s="12"/>
      <c r="E25" s="12"/>
      <c r="F25" s="12"/>
      <c r="G25" s="12"/>
      <c r="H25" s="12"/>
      <c r="I25" s="13"/>
      <c r="J25" s="13"/>
      <c r="K25" s="13"/>
      <c r="L25" s="1"/>
    </row>
    <row r="26" spans="1:19" ht="39" customHeight="1" x14ac:dyDescent="0.15">
      <c r="A26" s="1"/>
      <c r="B26" s="1"/>
      <c r="C26" s="16"/>
      <c r="D26" s="15">
        <f>+D24+1</f>
        <v>8</v>
      </c>
      <c r="E26" s="27" t="s">
        <v>28</v>
      </c>
      <c r="F26" s="28"/>
      <c r="G26" s="28"/>
      <c r="H26" s="28"/>
      <c r="I26" s="28"/>
      <c r="J26" s="28"/>
      <c r="K26" s="28"/>
      <c r="L26" s="1"/>
    </row>
    <row r="27" spans="1:19" ht="2" customHeight="1" x14ac:dyDescent="0.15">
      <c r="A27" s="1"/>
      <c r="B27" s="1"/>
      <c r="C27" s="12"/>
      <c r="D27" s="12"/>
      <c r="E27" s="12"/>
      <c r="F27" s="12"/>
      <c r="G27" s="12"/>
      <c r="H27" s="12"/>
      <c r="I27" s="13"/>
      <c r="J27" s="13"/>
      <c r="K27" s="13"/>
      <c r="L27" s="1"/>
    </row>
    <row r="28" spans="1:19" ht="72" customHeight="1" x14ac:dyDescent="0.15">
      <c r="A28" s="1"/>
      <c r="B28" s="1"/>
      <c r="C28" s="16"/>
      <c r="D28" s="15">
        <f>+D26+1</f>
        <v>9</v>
      </c>
      <c r="E28" s="27" t="s">
        <v>41</v>
      </c>
      <c r="F28" s="28"/>
      <c r="G28" s="28"/>
      <c r="H28" s="28"/>
      <c r="I28" s="28"/>
      <c r="J28" s="28"/>
      <c r="K28" s="28"/>
      <c r="L28" s="1"/>
    </row>
    <row r="29" spans="1:19" ht="2" customHeight="1" x14ac:dyDescent="0.15">
      <c r="A29" s="1"/>
      <c r="B29" s="1"/>
      <c r="C29" s="12"/>
      <c r="D29" s="12"/>
      <c r="E29" s="12"/>
      <c r="F29" s="12"/>
      <c r="G29" s="12"/>
      <c r="H29" s="12"/>
      <c r="I29" s="13"/>
      <c r="J29" s="13"/>
      <c r="K29" s="13"/>
      <c r="L29" s="1"/>
    </row>
    <row r="30" spans="1:19" ht="46" customHeight="1" x14ac:dyDescent="0.15">
      <c r="A30" s="1"/>
      <c r="B30" s="1"/>
      <c r="C30" s="16"/>
      <c r="D30" s="15">
        <f t="shared" ref="D30" si="0">+D28+1</f>
        <v>10</v>
      </c>
      <c r="E30" s="27" t="s">
        <v>29</v>
      </c>
      <c r="F30" s="28"/>
      <c r="G30" s="28"/>
      <c r="H30" s="28"/>
      <c r="I30" s="28"/>
      <c r="J30" s="28"/>
      <c r="K30" s="28"/>
      <c r="L30" s="1"/>
    </row>
    <row r="31" spans="1:19" ht="2" customHeight="1" x14ac:dyDescent="0.15">
      <c r="A31" s="1"/>
      <c r="B31" s="1"/>
      <c r="C31" s="12"/>
      <c r="D31" s="12"/>
      <c r="E31" s="12"/>
      <c r="F31" s="12"/>
      <c r="G31" s="12"/>
      <c r="H31" s="12"/>
      <c r="I31" s="13"/>
      <c r="J31" s="13"/>
      <c r="K31" s="13"/>
      <c r="L31" s="1"/>
    </row>
    <row r="32" spans="1:19" ht="39" customHeight="1" x14ac:dyDescent="0.15">
      <c r="A32" s="1"/>
      <c r="B32" s="1"/>
      <c r="C32" s="16"/>
      <c r="D32" s="15">
        <f t="shared" ref="D32:D34" si="1">+D30+1</f>
        <v>11</v>
      </c>
      <c r="E32" s="27"/>
      <c r="F32" s="28"/>
      <c r="G32" s="28"/>
      <c r="H32" s="28"/>
      <c r="I32" s="28"/>
      <c r="J32" s="28"/>
      <c r="K32" s="28"/>
      <c r="L32" s="1"/>
    </row>
    <row r="33" spans="1:13" ht="2" customHeight="1" x14ac:dyDescent="0.15">
      <c r="A33" s="1"/>
      <c r="B33" s="1"/>
      <c r="C33" s="12"/>
      <c r="D33" s="12"/>
      <c r="E33" s="12"/>
      <c r="F33" s="12"/>
      <c r="G33" s="12"/>
      <c r="H33" s="12"/>
      <c r="I33" s="13"/>
      <c r="J33" s="13"/>
      <c r="K33" s="13"/>
      <c r="L33" s="1"/>
    </row>
    <row r="34" spans="1:13" ht="36" customHeight="1" x14ac:dyDescent="0.15">
      <c r="A34" s="1"/>
      <c r="B34" s="1"/>
      <c r="C34" s="16"/>
      <c r="D34" s="15">
        <f t="shared" si="1"/>
        <v>12</v>
      </c>
      <c r="E34" s="27"/>
      <c r="F34" s="28"/>
      <c r="G34" s="28"/>
      <c r="H34" s="28"/>
      <c r="I34" s="28"/>
      <c r="J34" s="28"/>
      <c r="K34" s="28"/>
      <c r="L34" s="1"/>
    </row>
    <row r="35" spans="1:13" ht="2" customHeight="1" x14ac:dyDescent="0.15">
      <c r="A35" s="1"/>
      <c r="B35" s="1"/>
      <c r="C35" s="12"/>
      <c r="D35" s="12"/>
      <c r="E35" s="12"/>
      <c r="F35" s="12"/>
      <c r="G35" s="12"/>
      <c r="H35" s="12"/>
      <c r="I35" s="13"/>
      <c r="J35" s="13"/>
      <c r="K35" s="13"/>
      <c r="L35" s="1"/>
    </row>
    <row r="36" spans="1:13" x14ac:dyDescent="0.15">
      <c r="A36" s="1"/>
      <c r="B36" s="1"/>
      <c r="C36" s="1"/>
      <c r="D36" s="15"/>
      <c r="E36" s="29"/>
      <c r="F36" s="29"/>
      <c r="G36" s="29"/>
      <c r="H36" s="29"/>
      <c r="I36" s="29"/>
      <c r="J36" s="29"/>
      <c r="K36" s="29"/>
      <c r="L36" s="1"/>
    </row>
    <row r="37" spans="1:13" ht="28" x14ac:dyDescent="0.15">
      <c r="A37" s="1"/>
      <c r="B37" s="1"/>
      <c r="C37" s="19" t="s">
        <v>30</v>
      </c>
      <c r="D37" s="20" t="s">
        <v>31</v>
      </c>
      <c r="E37" s="30" t="s">
        <v>32</v>
      </c>
      <c r="F37" s="30"/>
      <c r="G37" s="30"/>
      <c r="H37" s="30"/>
      <c r="I37" s="21" t="s">
        <v>33</v>
      </c>
      <c r="J37" s="21" t="s">
        <v>34</v>
      </c>
      <c r="K37" s="21" t="s">
        <v>35</v>
      </c>
      <c r="L37" s="1"/>
    </row>
    <row r="38" spans="1:13" ht="13" customHeight="1" x14ac:dyDescent="0.15">
      <c r="C38" s="22" t="s">
        <v>36</v>
      </c>
      <c r="E38" s="26" t="s">
        <v>37</v>
      </c>
      <c r="F38" s="26"/>
      <c r="G38" s="26"/>
      <c r="H38" s="26"/>
      <c r="I38" s="23">
        <v>6</v>
      </c>
      <c r="J38" s="23">
        <v>0</v>
      </c>
      <c r="K38" s="23">
        <v>0</v>
      </c>
    </row>
    <row r="39" spans="1:13" ht="13" customHeight="1" x14ac:dyDescent="0.15">
      <c r="C39" s="22" t="s">
        <v>38</v>
      </c>
      <c r="E39" s="26" t="s">
        <v>39</v>
      </c>
      <c r="F39" s="26"/>
      <c r="G39" s="26"/>
      <c r="H39" s="26"/>
      <c r="I39" s="23">
        <v>6</v>
      </c>
      <c r="J39" s="23">
        <v>0</v>
      </c>
      <c r="K39" s="23">
        <v>0</v>
      </c>
    </row>
    <row r="40" spans="1:13" ht="13" customHeight="1" x14ac:dyDescent="0.15">
      <c r="A40" s="24"/>
      <c r="C40" s="22" t="s">
        <v>38</v>
      </c>
      <c r="E40" s="26" t="s">
        <v>40</v>
      </c>
      <c r="F40" s="26"/>
      <c r="G40" s="26"/>
      <c r="H40" s="26"/>
      <c r="I40" s="23">
        <v>8</v>
      </c>
      <c r="J40" s="23">
        <v>0</v>
      </c>
      <c r="K40" s="23">
        <v>0</v>
      </c>
    </row>
    <row r="41" spans="1:13" ht="13" customHeight="1" x14ac:dyDescent="0.15">
      <c r="C41" s="22"/>
      <c r="D41" s="25"/>
      <c r="E41" s="26"/>
      <c r="F41" s="26"/>
      <c r="G41" s="26"/>
      <c r="H41" s="26"/>
    </row>
    <row r="42" spans="1:13" ht="13" customHeight="1" x14ac:dyDescent="0.15">
      <c r="C42" s="22"/>
      <c r="D42" s="25"/>
      <c r="E42" s="26"/>
      <c r="F42" s="26"/>
      <c r="G42" s="26"/>
      <c r="H42" s="26"/>
    </row>
    <row r="43" spans="1:13" s="23" customFormat="1" ht="13" customHeight="1" x14ac:dyDescent="0.15">
      <c r="A43" s="3"/>
      <c r="B43" s="3"/>
      <c r="C43" s="22"/>
      <c r="D43" s="25"/>
      <c r="E43" s="26"/>
      <c r="F43" s="26"/>
      <c r="G43" s="26"/>
      <c r="H43" s="26"/>
      <c r="L43" s="3"/>
      <c r="M43" s="3"/>
    </row>
    <row r="44" spans="1:13" s="23" customFormat="1" x14ac:dyDescent="0.15">
      <c r="A44" s="3"/>
      <c r="B44" s="3"/>
      <c r="C44" s="22"/>
      <c r="D44" s="25"/>
      <c r="E44" s="26"/>
      <c r="F44" s="26"/>
      <c r="G44" s="26"/>
      <c r="H44" s="26"/>
      <c r="L44" s="3"/>
      <c r="M44" s="3"/>
    </row>
    <row r="45" spans="1:13" s="23" customFormat="1" x14ac:dyDescent="0.15">
      <c r="A45" s="3"/>
      <c r="B45" s="3"/>
      <c r="C45" s="22"/>
      <c r="D45" s="25"/>
      <c r="E45" s="26"/>
      <c r="F45" s="26"/>
      <c r="G45" s="26"/>
      <c r="H45" s="26"/>
      <c r="L45" s="3"/>
      <c r="M45" s="3"/>
    </row>
    <row r="46" spans="1:13" s="23" customFormat="1" x14ac:dyDescent="0.15">
      <c r="A46" s="3"/>
      <c r="B46" s="3"/>
      <c r="C46" s="22"/>
      <c r="D46" s="25"/>
      <c r="E46" s="26"/>
      <c r="F46" s="26"/>
      <c r="G46" s="26"/>
      <c r="H46" s="26"/>
      <c r="L46" s="3"/>
      <c r="M46" s="3"/>
    </row>
    <row r="47" spans="1:13" x14ac:dyDescent="0.15">
      <c r="C47" s="22"/>
      <c r="D47" s="25"/>
      <c r="E47" s="26"/>
      <c r="F47" s="26"/>
      <c r="G47" s="26"/>
      <c r="H47" s="26"/>
    </row>
    <row r="48" spans="1:13" x14ac:dyDescent="0.15">
      <c r="C48" s="22"/>
      <c r="D48" s="25"/>
      <c r="E48" s="26"/>
      <c r="F48" s="26"/>
      <c r="G48" s="26"/>
      <c r="H48" s="26"/>
    </row>
  </sheetData>
  <mergeCells count="28">
    <mergeCell ref="E18:K18"/>
    <mergeCell ref="C2:K2"/>
    <mergeCell ref="C3:K3"/>
    <mergeCell ref="E12:K12"/>
    <mergeCell ref="E14:K14"/>
    <mergeCell ref="E16:K16"/>
    <mergeCell ref="E38:H38"/>
    <mergeCell ref="E20:K20"/>
    <mergeCell ref="M20:S20"/>
    <mergeCell ref="E22:K22"/>
    <mergeCell ref="E24:K24"/>
    <mergeCell ref="E26:K26"/>
    <mergeCell ref="E28:K28"/>
    <mergeCell ref="E30:K30"/>
    <mergeCell ref="E32:K32"/>
    <mergeCell ref="E34:K34"/>
    <mergeCell ref="E36:K36"/>
    <mergeCell ref="E37:H37"/>
    <mergeCell ref="E45:H45"/>
    <mergeCell ref="E46:H46"/>
    <mergeCell ref="E47:H47"/>
    <mergeCell ref="E48:H48"/>
    <mergeCell ref="E39:H39"/>
    <mergeCell ref="E40:H40"/>
    <mergeCell ref="E41:H41"/>
    <mergeCell ref="E42:H42"/>
    <mergeCell ref="E43:H43"/>
    <mergeCell ref="E44:H44"/>
  </mergeCells>
  <pageMargins left="0.25" right="0.25" top="0.5" bottom="0.5" header="0.5" footer="0.5"/>
  <pageSetup scale="72" fitToHeight="0" orientation="portrait" horizontalDpi="4294967292" verticalDpi="4294967292"/>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20210222</vt:lpstr>
      <vt:lpstr>'20210222'!Print_Area</vt:lpstr>
      <vt:lpstr>'20210222'!Print_Titles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sigda</dc:creator>
  <cp:lastModifiedBy>Mike sigda</cp:lastModifiedBy>
  <dcterms:created xsi:type="dcterms:W3CDTF">2021-02-26T03:43:22Z</dcterms:created>
  <dcterms:modified xsi:type="dcterms:W3CDTF">2021-02-26T03:52:06Z</dcterms:modified>
</cp:coreProperties>
</file>