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5CB9DC3B-7C04-9F42-8CC4-151C5BE55904}" xr6:coauthVersionLast="36" xr6:coauthVersionMax="36" xr10:uidLastSave="{00000000-0000-0000-0000-000000000000}"/>
  <bookViews>
    <workbookView xWindow="0" yWindow="500" windowWidth="28800" windowHeight="16600" xr2:uid="{8AD90326-EB77-EA43-B9FF-EE2E7A9C411E}"/>
  </bookViews>
  <sheets>
    <sheet name="20210208" sheetId="1" r:id="rId1"/>
  </sheets>
  <externalReferences>
    <externalReference r:id="rId2"/>
  </externalReferences>
  <definedNames>
    <definedName name="Owner">'[1]TAR List'!$L$2:$L$14</definedName>
    <definedName name="_xlnm.Print_Area" localSheetId="0">'20210208'!$C$1:$K$37</definedName>
    <definedName name="_xlnm.Print_Titles" localSheetId="0">'20210208'!$2:$10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<sst xmlns="http://schemas.openxmlformats.org/spreadsheetml/2006/main" count="53" uniqueCount="44">
  <si>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</si>
  <si>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</si>
  <si>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</si>
  <si>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</si>
  <si>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</si>
  <si>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</si>
  <si>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</si>
  <si>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</si>
  <si>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</si>
  <si>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</si>
  <si>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</si>
  <si>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</si>
  <si>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</si>
  <si>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</si>
  <si>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</si>
  <si>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</si>
  <si>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</si>
  <si>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</si>
  <si>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</si>
  <si>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</si>
  <si>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</si>
  <si>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
- MS motions to approve minutes from January 25; See votes below</t>
    </r>
  </si>
  <si>
    <r>
      <t>Reserve Transfer of $100,000 to Fire Department OT - Fire Dept., Chief McFadden</t>
    </r>
    <r>
      <rPr>
        <sz val="10"/>
        <rFont val="Arial"/>
        <family val="2"/>
      </rPr>
      <t xml:space="preserve">
- Request for $100k which will be exhausted by early May; OT burn rate is $10-15k a week; Didn't want OT account to go into a deficit
  - May need another $80k by the end of the fiscal year
- One of the long term injury is back
- New hires coming on line now, will help with lowering OT – one is ready now, one is starting very soon
  - New Firefighter Paramedic has been hired, he is experienced and trained already
  - A new candidate is coming on board; Only one more hurdle.
  - By 4th quarter, close to 100% staffing; Expecting OT burn rate to come down
- OT drivers
  - Majority is quarantine related, some incident driven
  - Most, if not all, will be reimbursed by FEMA; Working with Police Chief Smith and Town Accountant Moseley to get reimbursed
- Susan asked for the run rate per hour per person; Susan voiced concern that the amount of hours worked by each member
  - Chief McFadden indicated that he thinks this is temporary and that we will return to a more normal per person level of coverage
  - Peter asked if there was a standard about how many hours can be worked
  - Chief McFadden indicated that they have internal policies; Susan asked that those be provided </t>
    </r>
  </si>
  <si>
    <r>
      <t xml:space="preserve">Fire Budget - Fire Dept., Chief McFadden
</t>
    </r>
    <r>
      <rPr>
        <sz val="10"/>
        <rFont val="Arial"/>
        <family val="2"/>
      </rPr>
      <t>- Similar to last year. Any increase is contractual. 
- OT is always a challenge. Based on worst actual year experience.
-  The firefighter's contracts expires at the end of this fiscal year. 
-  Some time retirements don't have  a lot of advanced notice
-  If FinCom/Town Meeting approved the full 508k OT request it would reduce the need for a reserve fund transfer.
-  Mike asked if there were other resources to be able get OT lower given it is 20% of the annual budget. 
-  4 shifts of 5 people working around the clock. 
- In the future we will exclude FY21 given that this is an anomaly 
- Chief indicates that there isn't really a more cost effective model given previous analysis.</t>
    </r>
  </si>
  <si>
    <r>
      <rPr>
        <b/>
        <sz val="10"/>
        <rFont val="Arial"/>
        <family val="2"/>
      </rPr>
      <t>Fire Budget, Chief McFadden</t>
    </r>
    <r>
      <rPr>
        <sz val="10"/>
        <rFont val="Arial"/>
        <family val="2"/>
      </rPr>
      <t xml:space="preserve">
- Similar to last year; Any increase is contractual
  - OT is always a challenging; Current ask based on worst actual year experience; Which is this fiscal year, a historically bad year
-  The firefighter's contract expires at the end of this fiscal year
  - BH: This can’t be budgeted for but FinCom will keep in mind that salary and OT expenses may go up from the budget ask assuming the contract is approved
- Retirements don't have  a lot of advanced notice
-  If FinCom approved the full $508k OT request it would reduce the need for a reserve fund transfer
-  MS asked if there were other resources to get OT lower given it is 20% of the annual budget
  - 4 shifts of 5 people working around the clock 
  - Chief indicates that there isn't really a more cost effective model given previous analysis
- In the future, the Chief will exclude FY21 given that this is an anomaly
  - OT budget request is usually based on the worst actual number from the prior 5 years
</t>
    </r>
    <r>
      <rPr>
        <b/>
        <sz val="10"/>
        <rFont val="Arial"/>
        <family val="2"/>
      </rPr>
      <t xml:space="preserve">EMT Budget </t>
    </r>
    <r>
      <rPr>
        <sz val="10"/>
        <rFont val="Arial"/>
        <family val="2"/>
      </rPr>
      <t xml:space="preserve">
- Almost identical to Fire Budget as far as budget items; Relatively flat year over year
</t>
    </r>
    <r>
      <rPr>
        <b/>
        <sz val="10"/>
        <rFont val="Arial"/>
        <family val="2"/>
      </rPr>
      <t>Public Safety Building</t>
    </r>
    <r>
      <rPr>
        <sz val="10"/>
        <rFont val="Arial"/>
        <family val="2"/>
      </rPr>
      <t xml:space="preserve">
- Salaries 18 hr. per week for a maintenance worker
- Utilities and maintenance is level funded from FY21
- Utilities budget is doing fine at the moment, but costs may increase now that the new center is on-line
- Building supplies and maintenance, especially tangible items, may increase due to new building
</t>
    </r>
    <r>
      <rPr>
        <b/>
        <sz val="10"/>
        <rFont val="Arial"/>
        <family val="2"/>
      </rPr>
      <t>Capital</t>
    </r>
    <r>
      <rPr>
        <sz val="10"/>
        <rFont val="Arial"/>
        <family val="2"/>
      </rPr>
      <t xml:space="preserve">
- Ladder Truck; Per BH New Ladder Truck Needed in FY 21 – going through Capital Improvement Committee
- PM asked about Public Safety Building Capital projects
  - Per Chief, Exterior renovation / fixes underway, building will look better soon
  - Interior projects to make all systems uniform throughout their multiple buildings are needed, they are coming soon
- Siding project is out to bid and the lowest bid has been accepted by the board of selectmen.
- Security System in place; Telephone replacements; Closed circuit television system compatible with communication system</t>
    </r>
  </si>
  <si>
    <r>
      <rPr>
        <b/>
        <sz val="10"/>
        <rFont val="Arial"/>
        <family val="2"/>
      </rPr>
      <t>Police Budget, Chief Smith</t>
    </r>
    <r>
      <rPr>
        <sz val="10"/>
        <rFont val="Arial"/>
        <family val="2"/>
      </rPr>
      <t xml:space="preserve">
- Chief, Sergeants, and Patrolmen contracts under negotiation
- Some increases included
   - Deputy 2%, Admin Assistant 2%, Sargent step raise 1%
- Asking for $10k increase in OT despite new patrolmen; Due to new mandatory training requirements and new certifications that are required effective 7/1
- 4 new officers to be appointed at the next BOS meeting
  - Physical abilities test, next
  - Academy starts in May &amp; ends in October, they will be able to be independent this time next year
    - Next academy is September
- Pay starts in May for new officers
- BH: Funds allocated for new officers at special town meeting to be returned
- PD requests that chief has someone else trained to be able access civil service list
- PD requests that the chief advises us so we can put a aside the funds for a refunds transfer
- SG asked if there are any fees for training
  - Chief indicated that the Academy classes are free to join and other training is conducted at neighboring departments
- Per BH, Chief effective at obtaining grants
  - Grants for $36k, New vests, Riot protective gear; Traffic Safety Grant $9k, FEMA Grant for search and rescue drone $3.5k.
- Probably the last year for a while that the PD has a significant sick leave buyback; No upcoming retirements or people leaving that we know about
</t>
    </r>
    <r>
      <rPr>
        <b/>
        <sz val="10"/>
        <rFont val="Arial"/>
        <family val="2"/>
      </rPr>
      <t>Animal Control</t>
    </r>
    <r>
      <rPr>
        <sz val="10"/>
        <rFont val="Arial"/>
        <family val="2"/>
      </rPr>
      <t xml:space="preserve">
- $20 increase as a result of longevity
- Avon pays $11k. PD asked when the agreement ends. Beth indicated that we don't have an agreement in place. Went up $600 a few years ago. Not urgent but should be revisited.
- MS asked who would renegotiate; Beth indicated that the last one was renegotiated by the town administrator
</t>
    </r>
    <r>
      <rPr>
        <b/>
        <sz val="10"/>
        <rFont val="Arial"/>
        <family val="2"/>
      </rPr>
      <t>Vaccine Update</t>
    </r>
    <r>
      <rPr>
        <sz val="10"/>
        <rFont val="Arial"/>
        <family val="2"/>
      </rPr>
      <t xml:space="preserve">
- All first responders have first dose; 40% second dose; remaining shots to be given Thursday
- Planning on running a clinic for those 75 and older;  Reach out to Board of Health
</t>
    </r>
    <r>
      <rPr>
        <b/>
        <sz val="10"/>
        <rFont val="Arial"/>
        <family val="2"/>
      </rPr>
      <t>Police Accreditation</t>
    </r>
    <r>
      <rPr>
        <sz val="10"/>
        <rFont val="Arial"/>
        <family val="2"/>
      </rPr>
      <t xml:space="preserve">
- Minor setback; Going for it in the fall; New accreditation manager</t>
    </r>
  </si>
  <si>
    <r>
      <rPr>
        <b/>
        <sz val="10"/>
        <rFont val="Arial"/>
        <family val="2"/>
      </rPr>
      <t>Library Director, Donald Colon</t>
    </r>
    <r>
      <rPr>
        <sz val="10"/>
        <rFont val="Arial"/>
        <family val="2"/>
      </rPr>
      <t xml:space="preserve">
- Update on the library elevator
  - Met with engineer, 20% fee just for a engineer design; Proposal being generated
  - Looking at $16-18k fee for the engineer
  - Looking to get a supplement of $19k from state aid, plus library has residual prior aid; Should be able to cover the engineer’s design
- Placeholder on the capital plan; Funds already voted by the town meeting as dedicated to the library
 - $69k in the budget
- SG says town needs a holistic approach to dealing with capital projects
- BM said the town administrator is normally the procurement officer
- Town may need a building and grounds director, or a project management committee, to handle bids, grants, and contracts for things like this</t>
    </r>
  </si>
  <si>
    <r>
      <rPr>
        <b/>
        <sz val="10"/>
        <rFont val="Arial"/>
        <family val="2"/>
      </rPr>
      <t>Communication Center, Director Hooke</t>
    </r>
    <r>
      <rPr>
        <sz val="10"/>
        <rFont val="Arial"/>
        <family val="2"/>
      </rPr>
      <t xml:space="preserve">
- Center took 30k 911 calls last year;  50k total calls
 - Grants
  - Support Grant $857k; Training Grant $82k, paid for state 911; EMD Grant $33k
  - New telephone and alert systems for the town, covered by revenue and grants
- IT position fully funded by the communications center
  - Line item for town IT expenses; $25k
  - Working on getting department certified then accredited
  - Proposed moved servers from town hall to the communications building
    - Good for marketing the center as well as decreasing liability insurance expense
- 6 new employees are shadowing an experienced telecommunicators
  - All moved into the new center as of 1/7
  - Petitioned the 911 center to fully fund part time positions; Money from 911 center
  - Holbrook only pays benefit costs; Will address as we bring on new communities
- A lot of interest from new towns
- PD asked if fully staffed, Director Hooke says down 1 person.
- PD asked if this represents all of the funds, Director Hooke indicates yes, that the money goes into the general fund and then allocated to the 911 center
- Barry asked about the IT budget which is the town hall budget. Beth is going to talk to Chris about this budget.
- Director Hooke is willing to give FinCom a tour; 4 would be the maximum</t>
    </r>
  </si>
  <si>
    <r>
      <rPr>
        <b/>
        <sz val="10"/>
        <rFont val="Arial"/>
        <family val="2"/>
      </rPr>
      <t>General Updates</t>
    </r>
    <r>
      <rPr>
        <sz val="10"/>
        <rFont val="Arial"/>
        <family val="2"/>
      </rPr>
      <t xml:space="preserve">
DPW - Chris is wrapping up contract negotiations
- Going to exceed snow and ice budget by the end of the week; First time in a few years; Lots of treatment to the roads due to long duration storms
- PM asked how much more does it cost when we have a weekend storm; 
  - On a weekend, drivers get 1.5x immediately, which moves to double time after 16 hours 
  - So that go a long number of hours can cost thousands per hour
Brian to follow up with Assessors and Council on Aging. 
Blue Hills to come to meeting March 8th.</t>
    </r>
  </si>
  <si>
    <r>
      <rPr>
        <b/>
        <sz val="10"/>
        <rFont val="Arial"/>
        <family val="2"/>
      </rPr>
      <t xml:space="preserve">Excess Capacity Policy </t>
    </r>
    <r>
      <rPr>
        <sz val="10"/>
        <rFont val="Arial"/>
        <family val="2"/>
      </rPr>
      <t xml:space="preserve">
- BM will reach out to DOR to see if there was a policy other towns
- Other towns are struggling with the same problem
- Beth has some ideas; She will write up and send out to the community
- DOR wants to know if it is intentional
  - We aren’t being pushed to spend or use; But the first question asked is if the excess is being intentionally created and why. 
  - Basically, FinCom needs a written policy. What would be an appropriate expense that we would use it for? Sudden unexpected cost of debt increases? Something else that we cannot control? 
  - Our policy could also suggest parameters for an override to decrease the assessment (an “underride”) if this much excess capacity is not needed
- An Underride is a possibility; This is a ballot vote
- PM requests opinions on access capacity; Send to MS</t>
    </r>
  </si>
  <si>
    <r>
      <t xml:space="preserve">Motion to Adjourn 
</t>
    </r>
    <r>
      <rPr>
        <sz val="10"/>
        <rFont val="Arial"/>
        <family val="2"/>
      </rPr>
      <t>See votes below</t>
    </r>
  </si>
  <si>
    <r>
      <t xml:space="preserve">Next FinCom Meeting
</t>
    </r>
    <r>
      <rPr>
        <sz val="10"/>
        <rFont val="Arial"/>
        <family val="2"/>
      </rPr>
      <t>February 22, 2021</t>
    </r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</si>
  <si>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</si>
  <si>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</si>
  <si>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</si>
  <si>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</si>
  <si>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</si>
  <si>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</si>
  <si>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</si>
  <si>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January 25 meeting - Roll Call Vote</t>
  </si>
  <si>
    <t>PD/BMc</t>
  </si>
  <si>
    <t>Motion to approve the Reserve Fund transfer to Fire Dept. OT - Roll Call Vote</t>
  </si>
  <si>
    <t>PD/SG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</si>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</sst>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20201102"/>
      <sheetName val="20201118"/>
      <sheetName val="20210111"/>
      <sheetName val="20210125"/>
      <sheetName val="20210208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BD9B-0C9A-BE4B-91B9-13318276A032}">
  <sheetPr>
    <pageSetUpPr fitToPage="1"/>
  </sheetPr>
  <dimension ref="A1:S48"/>
  <sheetViews>
    <sheetView tabSelected="1" zoomScale="140" zoomScaleNormal="14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4" sqref="C4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2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44235</v>
      </c>
      <c r="F4" s="1"/>
      <c r="G4" s="8" t="s">
        <v>4</v>
      </c>
      <c r="H4" s="9">
        <f>COUNTA(D6:D10,F6:F9)</f>
        <v>8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 t="s">
        <v>8</v>
      </c>
      <c r="G6" s="13" t="s">
        <v>10</v>
      </c>
      <c r="H6" s="8"/>
      <c r="I6" s="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11</v>
      </c>
      <c r="F7" s="12"/>
      <c r="G7" s="13" t="s">
        <v>12</v>
      </c>
      <c r="H7" s="8" t="s">
        <v>13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14</v>
      </c>
      <c r="F8" s="12" t="s">
        <v>8</v>
      </c>
      <c r="G8" s="13" t="s">
        <v>15</v>
      </c>
      <c r="H8" s="8" t="s">
        <v>16</v>
      </c>
      <c r="I8" s="12" t="s">
        <v>8</v>
      </c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17</v>
      </c>
      <c r="F9" s="12" t="s">
        <v>8</v>
      </c>
      <c r="G9" s="13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19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41" customHeight="1" x14ac:dyDescent="0.15">
      <c r="A12" s="1"/>
      <c r="B12" s="1"/>
      <c r="C12" s="16" t="s">
        <v>20</v>
      </c>
      <c r="D12" s="17">
        <v>1</v>
      </c>
      <c r="E12" s="18" t="s">
        <v>21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195" customHeight="1" x14ac:dyDescent="0.15">
      <c r="A14" s="1"/>
      <c r="B14" s="1"/>
      <c r="C14" s="20"/>
      <c r="D14" s="17">
        <f>+D12+1</f>
        <v>2</v>
      </c>
      <c r="E14" s="21" t="s">
        <v>22</v>
      </c>
      <c r="F14" s="22"/>
      <c r="G14" s="22"/>
      <c r="H14" s="22"/>
      <c r="I14" s="22"/>
      <c r="J14" s="22"/>
      <c r="K14" s="22"/>
      <c r="L14" s="1"/>
    </row>
    <row r="15" spans="1:12" ht="2" customHeight="1" x14ac:dyDescent="0.15">
      <c r="A15" s="1"/>
      <c r="B15" s="1"/>
      <c r="C15" s="14"/>
      <c r="D15" s="14"/>
      <c r="E15" s="23"/>
      <c r="F15" s="24"/>
      <c r="G15" s="24"/>
      <c r="H15" s="24"/>
      <c r="I15" s="15"/>
      <c r="J15" s="15"/>
      <c r="K15" s="15"/>
      <c r="L15" s="1"/>
    </row>
    <row r="16" spans="1:12" ht="132" hidden="1" customHeight="1" x14ac:dyDescent="0.15">
      <c r="A16" s="1"/>
      <c r="B16" s="1"/>
      <c r="C16" s="20"/>
      <c r="D16" s="17">
        <f>+D14+1</f>
        <v>3</v>
      </c>
      <c r="E16" s="21" t="s">
        <v>23</v>
      </c>
      <c r="F16" s="22"/>
      <c r="G16" s="22"/>
      <c r="H16" s="22"/>
      <c r="I16" s="22"/>
      <c r="J16" s="22"/>
      <c r="K16" s="22"/>
      <c r="L16" s="1"/>
    </row>
    <row r="17" spans="1:19" ht="2" hidden="1" customHeight="1" x14ac:dyDescent="0.15">
      <c r="A17" s="1"/>
      <c r="B17" s="1"/>
      <c r="C17" s="14"/>
      <c r="D17" s="14"/>
      <c r="E17" s="24"/>
      <c r="F17" s="24"/>
      <c r="G17" s="24"/>
      <c r="H17" s="24"/>
      <c r="I17" s="15"/>
      <c r="J17" s="15"/>
      <c r="K17" s="15"/>
      <c r="L17" s="1"/>
    </row>
    <row r="18" spans="1:19" ht="390" customHeight="1" x14ac:dyDescent="0.15">
      <c r="A18" s="1"/>
      <c r="B18" s="1"/>
      <c r="C18" s="20"/>
      <c r="D18" s="17">
        <f>+D16+1</f>
        <v>4</v>
      </c>
      <c r="E18" s="19" t="s">
        <v>24</v>
      </c>
      <c r="F18" s="19"/>
      <c r="G18" s="19"/>
      <c r="H18" s="19"/>
      <c r="I18" s="19"/>
      <c r="J18" s="19"/>
      <c r="K18" s="19"/>
      <c r="L18" s="1"/>
    </row>
    <row r="19" spans="1:19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9" ht="409" customHeight="1" x14ac:dyDescent="0.15">
      <c r="A20" s="1"/>
      <c r="B20" s="1"/>
      <c r="C20" s="20"/>
      <c r="D20" s="17">
        <f>+D18+1</f>
        <v>5</v>
      </c>
      <c r="E20" s="19" t="s">
        <v>25</v>
      </c>
      <c r="F20" s="19"/>
      <c r="G20" s="19"/>
      <c r="H20" s="19"/>
      <c r="I20" s="19"/>
      <c r="J20" s="19"/>
      <c r="K20" s="19"/>
      <c r="L20" s="1"/>
      <c r="M20" s="19"/>
      <c r="N20" s="19"/>
      <c r="O20" s="19"/>
      <c r="P20" s="19"/>
      <c r="Q20" s="19"/>
      <c r="R20" s="19"/>
      <c r="S20" s="19"/>
    </row>
    <row r="21" spans="1:19" ht="2" customHeight="1" x14ac:dyDescent="0.15">
      <c r="A21" s="1"/>
      <c r="B21" s="1"/>
      <c r="C21" s="14"/>
      <c r="D21" s="14"/>
      <c r="E21" s="14"/>
      <c r="F21" s="14"/>
      <c r="G21" s="14"/>
      <c r="H21" s="14"/>
      <c r="I21" s="15"/>
      <c r="J21" s="15"/>
      <c r="K21" s="15"/>
      <c r="L21" s="1"/>
    </row>
    <row r="22" spans="1:19" ht="138" customHeight="1" x14ac:dyDescent="0.15">
      <c r="A22" s="1"/>
      <c r="B22" s="1"/>
      <c r="C22" s="20"/>
      <c r="D22" s="17">
        <f>+D20+1</f>
        <v>6</v>
      </c>
      <c r="E22" s="19" t="s">
        <v>26</v>
      </c>
      <c r="F22" s="19"/>
      <c r="G22" s="19"/>
      <c r="H22" s="19"/>
      <c r="I22" s="19"/>
      <c r="J22" s="19"/>
      <c r="K22" s="19"/>
      <c r="L22" s="1"/>
    </row>
    <row r="23" spans="1:19" ht="2" customHeight="1" x14ac:dyDescent="0.15">
      <c r="A23" s="1"/>
      <c r="B23" s="1"/>
      <c r="C23" s="14"/>
      <c r="D23" s="14"/>
      <c r="E23" s="23"/>
      <c r="F23" s="24"/>
      <c r="G23" s="24"/>
      <c r="H23" s="24"/>
      <c r="I23" s="15"/>
      <c r="J23" s="15"/>
      <c r="K23" s="15"/>
      <c r="L23" s="1"/>
    </row>
    <row r="24" spans="1:19" ht="255" customHeight="1" x14ac:dyDescent="0.15">
      <c r="A24" s="1"/>
      <c r="B24" s="1"/>
      <c r="C24" s="20"/>
      <c r="D24" s="17">
        <f>+D22+1</f>
        <v>7</v>
      </c>
      <c r="E24" s="19" t="s">
        <v>27</v>
      </c>
      <c r="F24" s="19"/>
      <c r="G24" s="19"/>
      <c r="H24" s="19"/>
      <c r="I24" s="19"/>
      <c r="J24" s="19"/>
      <c r="K24" s="19"/>
      <c r="L24" s="1"/>
    </row>
    <row r="25" spans="1:19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9" ht="133" customHeight="1" x14ac:dyDescent="0.15">
      <c r="A26" s="1"/>
      <c r="B26" s="1"/>
      <c r="C26" s="20"/>
      <c r="D26" s="17">
        <f>+D24+1</f>
        <v>8</v>
      </c>
      <c r="E26" s="19" t="s">
        <v>28</v>
      </c>
      <c r="F26" s="19"/>
      <c r="G26" s="19"/>
      <c r="H26" s="19"/>
      <c r="I26" s="19"/>
      <c r="J26" s="19"/>
      <c r="K26" s="19"/>
      <c r="L26" s="1"/>
    </row>
    <row r="27" spans="1:19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9" ht="158" customHeight="1" x14ac:dyDescent="0.15">
      <c r="A28" s="1"/>
      <c r="B28" s="1"/>
      <c r="C28" s="20"/>
      <c r="D28" s="17">
        <f>+D26+1</f>
        <v>9</v>
      </c>
      <c r="E28" s="19" t="s">
        <v>29</v>
      </c>
      <c r="F28" s="19"/>
      <c r="G28" s="19"/>
      <c r="H28" s="19"/>
      <c r="I28" s="19"/>
      <c r="J28" s="19"/>
      <c r="K28" s="19"/>
      <c r="L28" s="1"/>
    </row>
    <row r="29" spans="1:19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9" ht="46" customHeight="1" x14ac:dyDescent="0.15">
      <c r="A30" s="1"/>
      <c r="B30" s="1"/>
      <c r="C30" s="20"/>
      <c r="D30" s="17">
        <f t="shared" ref="D30" si="0">+D28+1</f>
        <v>10</v>
      </c>
      <c r="E30" s="18" t="s">
        <v>30</v>
      </c>
      <c r="F30" s="19"/>
      <c r="G30" s="19"/>
      <c r="H30" s="19"/>
      <c r="I30" s="19"/>
      <c r="J30" s="19"/>
      <c r="K30" s="19"/>
      <c r="L30" s="1"/>
    </row>
    <row r="31" spans="1:19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9" ht="39" customHeight="1" x14ac:dyDescent="0.15">
      <c r="A32" s="1"/>
      <c r="B32" s="1"/>
      <c r="C32" s="20"/>
      <c r="D32" s="17">
        <f t="shared" ref="D32:D34" si="1">+D30+1</f>
        <v>11</v>
      </c>
      <c r="E32" s="18" t="s">
        <v>31</v>
      </c>
      <c r="F32" s="19"/>
      <c r="G32" s="19"/>
      <c r="H32" s="19"/>
      <c r="I32" s="19"/>
      <c r="J32" s="19"/>
      <c r="K32" s="19"/>
      <c r="L32" s="1"/>
    </row>
    <row r="33" spans="1:13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3" ht="36" customHeight="1" x14ac:dyDescent="0.15">
      <c r="A34" s="1"/>
      <c r="B34" s="1"/>
      <c r="C34" s="20"/>
      <c r="D34" s="17">
        <f t="shared" si="1"/>
        <v>12</v>
      </c>
      <c r="E34" s="18"/>
      <c r="F34" s="19"/>
      <c r="G34" s="19"/>
      <c r="H34" s="19"/>
      <c r="I34" s="19"/>
      <c r="J34" s="19"/>
      <c r="K34" s="19"/>
      <c r="L34" s="1"/>
    </row>
    <row r="35" spans="1:13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3" x14ac:dyDescent="0.15">
      <c r="A36" s="1"/>
      <c r="B36" s="1"/>
      <c r="C36" s="1"/>
      <c r="D36" s="17"/>
      <c r="E36" s="25"/>
      <c r="F36" s="25"/>
      <c r="G36" s="25"/>
      <c r="H36" s="25"/>
      <c r="I36" s="25"/>
      <c r="J36" s="25"/>
      <c r="K36" s="25"/>
      <c r="L36" s="1"/>
    </row>
    <row r="37" spans="1:13" ht="28" x14ac:dyDescent="0.15">
      <c r="A37" s="1"/>
      <c r="B37" s="1"/>
      <c r="C37" s="26" t="s">
        <v>32</v>
      </c>
      <c r="D37" s="27" t="s">
        <v>33</v>
      </c>
      <c r="E37" s="28" t="s">
        <v>34</v>
      </c>
      <c r="F37" s="28"/>
      <c r="G37" s="28"/>
      <c r="H37" s="28"/>
      <c r="I37" s="29" t="s">
        <v>35</v>
      </c>
      <c r="J37" s="29" t="s">
        <v>36</v>
      </c>
      <c r="K37" s="29" t="s">
        <v>37</v>
      </c>
      <c r="L37" s="1"/>
    </row>
    <row r="38" spans="1:13" ht="13" customHeight="1" x14ac:dyDescent="0.15">
      <c r="C38" s="30" t="s">
        <v>38</v>
      </c>
      <c r="E38" s="31" t="s">
        <v>39</v>
      </c>
      <c r="F38" s="31"/>
      <c r="G38" s="31"/>
      <c r="H38" s="31"/>
      <c r="I38" s="32">
        <v>6</v>
      </c>
      <c r="J38" s="32">
        <v>0</v>
      </c>
      <c r="K38" s="32">
        <v>0</v>
      </c>
    </row>
    <row r="39" spans="1:13" ht="13" customHeight="1" x14ac:dyDescent="0.15">
      <c r="C39" s="30" t="s">
        <v>40</v>
      </c>
      <c r="E39" s="31" t="s">
        <v>41</v>
      </c>
      <c r="F39" s="31"/>
      <c r="G39" s="31"/>
      <c r="H39" s="31"/>
      <c r="I39" s="32">
        <v>8</v>
      </c>
      <c r="J39" s="32">
        <v>0</v>
      </c>
      <c r="K39" s="32">
        <v>0</v>
      </c>
    </row>
    <row r="40" spans="1:13" ht="13" customHeight="1" x14ac:dyDescent="0.15">
      <c r="A40" s="33"/>
      <c r="C40" s="30" t="s">
        <v>42</v>
      </c>
      <c r="E40" s="31" t="s">
        <v>43</v>
      </c>
      <c r="F40" s="31"/>
      <c r="G40" s="31"/>
      <c r="H40" s="31"/>
      <c r="I40" s="32">
        <v>8</v>
      </c>
      <c r="J40" s="32">
        <v>0</v>
      </c>
      <c r="K40" s="32">
        <v>0</v>
      </c>
    </row>
    <row r="41" spans="1:13" ht="13" customHeight="1" x14ac:dyDescent="0.15">
      <c r="C41" s="30"/>
      <c r="D41" s="34"/>
      <c r="E41" s="31"/>
      <c r="F41" s="31"/>
      <c r="G41" s="31"/>
      <c r="H41" s="31"/>
    </row>
    <row r="42" spans="1:13" ht="13" customHeight="1" x14ac:dyDescent="0.15">
      <c r="C42" s="30"/>
      <c r="D42" s="34"/>
      <c r="E42" s="31"/>
      <c r="F42" s="31"/>
      <c r="G42" s="31"/>
      <c r="H42" s="31"/>
    </row>
    <row r="43" spans="1:13" s="32" customFormat="1" ht="13" customHeight="1" x14ac:dyDescent="0.15">
      <c r="A43" s="3"/>
      <c r="B43" s="3"/>
      <c r="C43" s="30"/>
      <c r="D43" s="34"/>
      <c r="E43" s="31"/>
      <c r="F43" s="31"/>
      <c r="G43" s="31"/>
      <c r="H43" s="31"/>
      <c r="L43" s="3"/>
      <c r="M43" s="3"/>
    </row>
    <row r="44" spans="1:13" s="32" customFormat="1" x14ac:dyDescent="0.15">
      <c r="A44" s="3"/>
      <c r="B44" s="3"/>
      <c r="C44" s="30"/>
      <c r="D44" s="34"/>
      <c r="E44" s="31"/>
      <c r="F44" s="31"/>
      <c r="G44" s="31"/>
      <c r="H44" s="31"/>
      <c r="L44" s="3"/>
      <c r="M44" s="3"/>
    </row>
    <row r="45" spans="1:13" s="32" customFormat="1" x14ac:dyDescent="0.15">
      <c r="A45" s="3"/>
      <c r="B45" s="3"/>
      <c r="C45" s="30"/>
      <c r="D45" s="34"/>
      <c r="E45" s="31"/>
      <c r="F45" s="31"/>
      <c r="G45" s="31"/>
      <c r="H45" s="31"/>
      <c r="L45" s="3"/>
      <c r="M45" s="3"/>
    </row>
    <row r="46" spans="1:13" s="32" customFormat="1" x14ac:dyDescent="0.15">
      <c r="A46" s="3"/>
      <c r="B46" s="3"/>
      <c r="C46" s="30"/>
      <c r="D46" s="34"/>
      <c r="E46" s="31"/>
      <c r="F46" s="31"/>
      <c r="G46" s="31"/>
      <c r="H46" s="31"/>
      <c r="L46" s="3"/>
      <c r="M46" s="3"/>
    </row>
    <row r="47" spans="1:13" x14ac:dyDescent="0.15">
      <c r="C47" s="30"/>
      <c r="D47" s="34"/>
      <c r="E47" s="31"/>
      <c r="F47" s="31"/>
      <c r="G47" s="31"/>
      <c r="H47" s="31"/>
    </row>
    <row r="48" spans="1:13" x14ac:dyDescent="0.15">
      <c r="C48" s="30"/>
      <c r="D48" s="34"/>
      <c r="E48" s="31"/>
      <c r="F48" s="31"/>
      <c r="G48" s="31"/>
      <c r="H48" s="31"/>
    </row>
  </sheetData>
  <mergeCells count="28">
    <mergeCell ref="E45:H45"/>
    <mergeCell ref="E46:H46"/>
    <mergeCell ref="E47:H47"/>
    <mergeCell ref="E48:H48"/>
    <mergeCell ref="E39:H39"/>
    <mergeCell ref="E40:H40"/>
    <mergeCell ref="E41:H41"/>
    <mergeCell ref="E42:H42"/>
    <mergeCell ref="E43:H43"/>
    <mergeCell ref="E44:H44"/>
    <mergeCell ref="E30:K30"/>
    <mergeCell ref="E32:K32"/>
    <mergeCell ref="E34:K34"/>
    <mergeCell ref="E36:K36"/>
    <mergeCell ref="E37:H37"/>
    <mergeCell ref="E38:H38"/>
    <mergeCell ref="E20:K20"/>
    <mergeCell ref="M20:S20"/>
    <mergeCell ref="E22:K22"/>
    <mergeCell ref="E24:K24"/>
    <mergeCell ref="E26:K26"/>
    <mergeCell ref="E28:K28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20210208</vt:lpstr>
      <vt:lpstr>'20210208'!Print_Area</vt:lpstr>
      <vt:lpstr>'20210208'!Print_Titles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2021-02-17T05:20:03Z</dcterms:created>
  <dcterms:modified xsi:type="dcterms:W3CDTF">2021-02-17T05:20:50Z</dcterms:modified>
</cp:coreProperties>
</file>