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kesigda/Documents/Civics/"/>
    </mc:Choice>
  </mc:AlternateContent>
  <xr:revisionPtr revIDLastSave="0" documentId="13_ncr:1_{CBDE78F6-32F0-B948-A4F1-61A9F33C4603}" xr6:coauthVersionLast="36" xr6:coauthVersionMax="36" xr10:uidLastSave="{00000000-0000-0000-0000-000000000000}"/>
  <bookViews>
    <workbookView xWindow="0" yWindow="500" windowWidth="28800" windowHeight="16600" xr2:uid="{7AC4DA86-FE46-5140-AE99-2E64555E6E68}"/>
  </bookViews>
  <sheets>
    <sheet name="20210125" sheetId="1" r:id="rId1"/>
  </sheets>
  <externalReferences>
    <externalReference r:id="rId2"/>
  </externalReferences>
  <definedNames>
    <definedName name="Owner">'[1]TAR List'!$L$2:$L$14</definedName>
    <definedName name="_xlnm.Print_Area" localSheetId="0">'20210125'!$C$1:$K$37</definedName>
    <definedName name="_xlnm.Print_Titles" localSheetId="0">'20210125'!$2:$10</definedName>
    <definedName name="Status">'[1]TAR List'!$K$3:$K$6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6" i="1" s="1"/>
  <c r="D18" i="1" s="1"/>
  <c r="D20" i="1" s="1"/>
  <c r="D22" i="1" s="1"/>
  <c r="D24" i="1" s="1"/>
  <c r="D26" i="1" s="1"/>
  <c r="D28" i="1" s="1"/>
  <c r="D30" i="1" s="1"/>
  <c r="D32" i="1" s="1"/>
  <c r="D34" i="1" s="1"/>
  <c r="H4" i="1"/>
</calcChain>
</file>

<file path=xl/sharedStrings.xml><?xml version="1.0" encoding="utf-8"?>
<sst xmlns="http://schemas.openxmlformats.org/spreadsheetml/2006/main" count="54" uniqueCount="45">
  <si>
    <t>`</t>
  </si>
  <si>
    <t>Holbrook Finance Committee</t>
  </si>
  <si>
    <t>Meeting Minutes</t>
  </si>
  <si>
    <t>Date</t>
  </si>
  <si>
    <t>FinCom Count</t>
  </si>
  <si>
    <t>Time</t>
  </si>
  <si>
    <t xml:space="preserve"> </t>
  </si>
  <si>
    <t>Attendees</t>
  </si>
  <si>
    <t>X</t>
  </si>
  <si>
    <t>Scott McLellan (SM)</t>
  </si>
  <si>
    <t>Andrea Piekarski (AP)</t>
  </si>
  <si>
    <t>Patrick Duggan (PD)</t>
  </si>
  <si>
    <t>OPEN</t>
  </si>
  <si>
    <t>Beth Moseley (BM)</t>
  </si>
  <si>
    <t>Susan Godwin (SG)</t>
  </si>
  <si>
    <t>Peter Mahoney (PM)</t>
  </si>
  <si>
    <t>Jim O'Mara (JO)</t>
  </si>
  <si>
    <t>Barry Horne (BH)</t>
  </si>
  <si>
    <t>Mike Sigda (MS)</t>
  </si>
  <si>
    <t>Brian McFarland (BMac)</t>
  </si>
  <si>
    <t>Discussion</t>
  </si>
  <si>
    <r>
      <t xml:space="preserve">Meeting Open
</t>
    </r>
    <r>
      <rPr>
        <sz val="10"/>
        <rFont val="Arial"/>
        <family val="2"/>
      </rPr>
      <t>- PM opens meeting with roll call vote, attendees above
- MS motions to approve minutes from January 11; See votes below</t>
    </r>
  </si>
  <si>
    <r>
      <t xml:space="preserve">Reserve Transfer of $1,738 to Town Accountant Clerical Salaries - Town Accountant, Beth Moseley
</t>
    </r>
    <r>
      <rPr>
        <sz val="10"/>
        <rFont val="Arial"/>
        <family val="2"/>
      </rPr>
      <t>- Funding a Memorandum of Understanding for the assistant accountant who will receive a temporary increase, for additional duties, during the Town Accountant's maternity leave</t>
    </r>
  </si>
  <si>
    <r>
      <t xml:space="preserve">General Updates - Town Accountant, Beth Moseley
</t>
    </r>
    <r>
      <rPr>
        <sz val="10"/>
        <rFont val="Arial"/>
        <family val="2"/>
      </rPr>
      <t xml:space="preserve">- Will know the cherry sheets on Wednesday; Expecting ~3.4% increase in unrestricted government aid
- Going to move the budget book review meeting to next Wednesday, Feb 3 @ 5 PM
  - BMc sent Veterans budget to Beth to add to Budget Book
- Blue Hills is also still working on their numbers; Their FinCom meeting is not until March
- We need to reach out to Norfolk Agricultural
  - Possible budget increase of 3.2% (unconfirmed). 
  - Susan to reach out. Level funding for now. Jim might be the best person to reach out. Jim to reach out to the superintendent. Trish at the school might also get it.
</t>
    </r>
    <r>
      <rPr>
        <sz val="10"/>
        <color rgb="FFC00000"/>
        <rFont val="Arial"/>
        <family val="2"/>
      </rPr>
      <t xml:space="preserve">  - UPDATE: Per Lauren @ Norfolk Aggie: </t>
    </r>
    <r>
      <rPr>
        <i/>
        <sz val="10"/>
        <color rgb="FFC00000"/>
        <rFont val="Arial"/>
        <family val="2"/>
      </rPr>
      <t>The tuition rate was tabled to our February Trustees meeting which is why a letter wasn't sent out with the information. We hope to have the 21 - 22 rate in February and a letter will go out soon after that meeting.</t>
    </r>
    <r>
      <rPr>
        <sz val="10"/>
        <rFont val="Arial"/>
        <family val="2"/>
      </rPr>
      <t xml:space="preserve">
- Reserve fund
  - Level fund @ $300k; First place to reduce if needed
- Health insurance will be submitted tomorrow to FinCom</t>
    </r>
    <r>
      <rPr>
        <b/>
        <sz val="10"/>
        <rFont val="Arial"/>
        <family val="2"/>
      </rPr>
      <t xml:space="preserve">
Hazardous Waste Day
</t>
    </r>
    <r>
      <rPr>
        <sz val="10"/>
        <rFont val="Arial"/>
        <family val="2"/>
      </rPr>
      <t>- In the next year or two perhaps more than one hazardous waste day
- Found out that Holbrook was being overcharged compared to other towns 
- There might be more than one day at the same rate</t>
    </r>
    <r>
      <rPr>
        <b/>
        <sz val="10"/>
        <rFont val="Arial"/>
        <family val="2"/>
      </rPr>
      <t xml:space="preserve">
Town Clerk
</t>
    </r>
    <r>
      <rPr>
        <sz val="10"/>
        <rFont val="Arial"/>
        <family val="2"/>
      </rPr>
      <t>- To reach out to the town clerk</t>
    </r>
  </si>
  <si>
    <r>
      <rPr>
        <b/>
        <sz val="10"/>
        <rFont val="Arial"/>
        <family val="2"/>
      </rPr>
      <t>Inspectional Services Overview - Eric Erskine, Director of Inspectional Services</t>
    </r>
    <r>
      <rPr>
        <sz val="10"/>
        <rFont val="Arial"/>
        <family val="2"/>
      </rPr>
      <t xml:space="preserve">
- Permitting was lower than other towns; Existing permitting fees weren’t covering permitting costs; We added a base fee on all permits across the board
- Fee schedule changed (increased) for plumbing, electric, and gas; $60k lower
- 300 Franklin Street is a town project with no fees
- There are other potential problems that could increase fees
- Most increases are contractual
- Public health nurse is shared with Randolph and Avon
- Increase in Part Time secretary 32 to 35  hours plus OT for the time she works at nights. Set up for Tuesday nights. OT would be split between planning and conservation. Any time which is not used would be returned to the general fund. In the memorandum of understanding she is allowed to work 28 hours and up to 4 hours a week of overtime for meetings.
- Eric wants to bring Zoning and fee schedules in line current practice
</t>
    </r>
  </si>
  <si>
    <r>
      <rPr>
        <b/>
        <sz val="10"/>
        <rFont val="Arial"/>
        <family val="2"/>
      </rPr>
      <t>Inspectional Services Overview - Eric Erskine, Director of Inspectional Services</t>
    </r>
    <r>
      <rPr>
        <sz val="10"/>
        <rFont val="Arial"/>
        <family val="2"/>
      </rPr>
      <t xml:space="preserve">
</t>
    </r>
    <r>
      <rPr>
        <b/>
        <sz val="10"/>
        <rFont val="Arial"/>
        <family val="2"/>
      </rPr>
      <t xml:space="preserve">Part Time Conservation Agent - Bill Forte </t>
    </r>
    <r>
      <rPr>
        <sz val="10"/>
        <rFont val="Arial"/>
        <family val="2"/>
      </rPr>
      <t xml:space="preserve">
- Volunteers have been covering the work of the Conservation agent; Town hasn't had one since 2006; Inspections are taking a longer time. Members can only go out on the nights or weekends
- Difficult for volunteers to get to projects during work hours due to their other full time jobs, so they often only get to the sights on nights and weekends; This can delay projects
- 2 or 3 projects which are approved
- Asking for a PT Conservation Agent  - 19 Hours  $21,166, $21.34 per hour
- Admin clerks the board, but doesn't go out on inspections
- Consultants are paid for by fees
- Chris P spoke in support of the position; He tries to help them out during the week, but he doesn’t have conservation expertise, and the Town could really use someone who is dedicated to and specializes in conservation
- MS asked if this is a temporary need; Eric said that they will be valuable over the years
- Will go onsite and give them advice on what to do
- Holbrook has an unusually high amount of wetlands; When someone damages a wetland it is the town's liability
- SG asked if this can be outsourced; Bill - There is currently a consultant that will work ahead of time; Not inspections or follow-up
- BMc asked if it can be shared across towns; Eric to research if there are towns we can partner with
- PD asks if it is normal for a town our size to have their own agent; Bill: towns our size usually have a part time agent
- Peter: We always had an agent until the ConnComm said that one wasn’t needed in 2006; Bill: Yes, but from 2006 to 2011 we had about 6 projects a year… now its several dozen a year
- Towns like Holbrook usually have part time agents
- Per JO, the hourly rate might not get a good candidate
</t>
    </r>
    <r>
      <rPr>
        <b/>
        <sz val="10"/>
        <rFont val="Arial"/>
        <family val="2"/>
      </rPr>
      <t>Board of Health</t>
    </r>
    <r>
      <rPr>
        <sz val="10"/>
        <rFont val="Arial"/>
        <family val="2"/>
      </rPr>
      <t xml:space="preserve">
- Beth asked if these were combined budgets
- Public Health Nurse, Salary 0 because we are paying them as a vendor; $7k
- Mike sending updated budgets to Beth
- Might be double counting board of health expenses
- Beth to update and send
- Board health should be included in inspectional services</t>
    </r>
  </si>
  <si>
    <r>
      <t xml:space="preserve">Human Resources
</t>
    </r>
    <r>
      <rPr>
        <sz val="10"/>
        <rFont val="Arial"/>
        <family val="2"/>
      </rPr>
      <t>- No changes; Contractual increase only
- Budget decreased from last year</t>
    </r>
  </si>
  <si>
    <r>
      <t xml:space="preserve">Library
</t>
    </r>
    <r>
      <rPr>
        <sz val="10"/>
        <rFont val="Arial"/>
        <family val="2"/>
      </rPr>
      <t>- Small increases for the director and assistant director
- Slight increases for the new fiscal responsibility for water and sewer bills 
- Books and Materials - slight increase to meet commitment for state aid
- Be open a minimum of 40 hours, to meet minimum
- Library was closed from March - July
- Limited browsing was allowed for a time, but now they are doing lobby checkouts
- Digital usage is up
- Applied for grants for virtual programs; Not many other opportunities for grants
- 5th most active library in the OCLN network
- Users can call the library on the regular schedule; OCLN Catalogue at home; Residents can apply for ecards; Allows temporary access
- Staff inventorying the library and finding issues
- Elevator pit floods, issue for 4 1/2 years. Resulted in litigation. Library was given money at the end of FY19. Received quotes for 87k which exceeded the 70k award from the bonding company. There was a metallic sealant that was tried, and the waterproofing wasn't high enough. Been unable to get the waterproofing company out. Looked for a sump pump solution. It would need to be moved into a tank. $88k. Reached out to the state for assistance, without response. Unlikely to be complete within this fiscal year. Elevator is functional, but over time it will cause more damage. 
- Currently fully staffed. One person has resigned recently. Will reevaluate when we hire.</t>
    </r>
  </si>
  <si>
    <t>DPW
- Renegotiating Chris' contract
- Supervisor is being renegotiated
- Other increase contractual, and the additional staff add
- OT up $5k due to increased need to clean up for storms
- Personal Services increased for contractual stipends for licenses; Number of people with licenses is increasing; Addition of $250 for education; Required to take CDUs to maintain the license 
- Town hall expense level funded
- Decreased Gas by $5k, moved to street lighting to cover increased expenses; Issue with poles being vandalized; National grid takes it off the old pole but we need to put on the new pole
- General expenses increase for meal allowance; During a snowstorm they have a meal reimbursement; $100 per person per season
- $20k back in from last year
- Snow and ice the same as last year
- Increase in Tree trimming costs
- Storm water is the same as last year; Contract with Environmental Partners, $100k; Helping to prepare reports; BMP for outfalls and basins; They do inspections; Follows the requirements of the MS4 permit. Remaining $150k maintenance of the street sweeper and catch basin truck
- eWaste days, might have 3 this year; They pay for themselves. 
- $25k monitoring for the landfill; Contract with environmental partners.
- +1 head count. Goal getting to 15. Storm water management; There are a lot of things we can do in house without contracting out; Increased janitorial services for the expanded communications building
- PJ asked if the maintenance can be included in Director Hooke's budget.  
- More cost effective to do the work in house. Work needs to be caught up on to be in compliance with our phase 4 permit.</t>
  </si>
  <si>
    <t>Water Enterprise
- General expenses level funded
- Request to increase reserve from $50k to $100k per consultant recommendation to cover issues like water main breaks and unexpected items
- Tri-town level funded
- Rate increases still being discussed
Solid Waste
- Contract with Republic is up at end of this year
- Increases 22% of disposal fees
  - Back in July Republic notified us of 22% increase in disposal fees, effective last November
  - Bills jumped from $52k per month to $60-$63k per month
Projected solid waste $760k
- 3 person panel to look at the contracts. Chris, Pam, member of FinCom
- Annual rate will need to change to $357 (proposed)
Sewer Enterprise
- General expense is the same
- MWRA doesn't come out till march, currently reflects 5% increase.
- Reserve Fund $100k
Join Water
- Salaries are contractual
- Trying to keep budget to $1.2m
- Reserve fund $100k
- Stipends were voted by the board to increase
- Plant 
  - Repair work from last year is done; Currently operating normally; But plant is 150 years old, and we still need that new plant; New plant still about 4 years away…. currently still in design phase, hoping to break ground in late summer of 2022.</t>
  </si>
  <si>
    <t>Indirect Costs
- No material changes
- Increase by $79k; changes/increases due to 3 years of contractual salary increases that weren’t available in time for last year’s budget</t>
  </si>
  <si>
    <r>
      <t xml:space="preserve">Motion to Adjourn 
</t>
    </r>
    <r>
      <rPr>
        <sz val="10"/>
        <rFont val="Arial"/>
        <family val="2"/>
      </rPr>
      <t>See votes below</t>
    </r>
  </si>
  <si>
    <r>
      <t xml:space="preserve">Next FinCom Meeting
</t>
    </r>
    <r>
      <rPr>
        <sz val="10"/>
        <rFont val="Arial"/>
        <family val="2"/>
      </rPr>
      <t>February 8, 2021</t>
    </r>
  </si>
  <si>
    <t>Motion/
Second</t>
  </si>
  <si>
    <t>#</t>
  </si>
  <si>
    <t>Subject of Vote</t>
  </si>
  <si>
    <t>For</t>
  </si>
  <si>
    <t>Against</t>
  </si>
  <si>
    <t>Abstain</t>
  </si>
  <si>
    <t>MS/PD</t>
  </si>
  <si>
    <t>Motion to approve minutes from January 11 meeting - Roll Call Vote</t>
  </si>
  <si>
    <t>PD/BMc</t>
  </si>
  <si>
    <t>Motion to approve the Reserve Fund transfer to Town Accountant Clerical Salaries - Roll Call Vote</t>
  </si>
  <si>
    <t>PD/SG</t>
  </si>
  <si>
    <t>Motion to Adjourn - Roll Call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</si>
</sst>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7" x14ac:knownFonts="1">
    <font>
      <sz val="10"/>
      <color rgb="FF000000"/>
      <name val="Arial"/>
      <family val="2"/>
    </font>
    <font>
      <sz val="10"/>
      <color rgb="FF000000"/>
      <name val="Arial"/>
      <family val="2"/>
    </font>
    <font>
      <sz val="10"/>
      <name val="Arial"/>
      <family val="2"/>
    </font>
    <font>
      <b/>
      <sz val="14"/>
      <name val="Arial"/>
      <family val="2"/>
    </font>
    <font>
      <b/>
      <sz val="10"/>
      <name val="Arial"/>
      <family val="2"/>
    </font>
    <font>
      <sz val="10"/>
      <color rgb="FFC00000"/>
      <name val="Arial"/>
      <family val="2"/>
    </font>
    <font>
      <i/>
      <sz val="10"/>
      <color rgb="FFC00000"/>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5">
    <xf numFmtId="0" fontId="0" fillId="0" borderId="0" xfId="0"/>
    <xf numFmtId="0" fontId="2" fillId="0" borderId="0" xfId="0" applyFont="1"/>
    <xf numFmtId="0" fontId="2" fillId="0" borderId="0" xfId="0" applyFont="1" applyAlignment="1">
      <alignment horizontal="center" vertical="top"/>
    </xf>
    <xf numFmtId="0" fontId="0" fillId="0" borderId="0" xfId="0" applyFont="1" applyAlignment="1"/>
    <xf numFmtId="0" fontId="3" fillId="0" borderId="0" xfId="0" applyFont="1" applyAlignment="1">
      <alignment horizontal="center"/>
    </xf>
    <xf numFmtId="0" fontId="0" fillId="0" borderId="0" xfId="0" applyFont="1" applyAlignment="1"/>
    <xf numFmtId="0" fontId="4" fillId="0" borderId="0" xfId="0" applyFont="1"/>
    <xf numFmtId="164" fontId="2" fillId="0" borderId="0" xfId="0" applyNumberFormat="1" applyFont="1" applyAlignment="1">
      <alignment horizontal="left"/>
    </xf>
    <xf numFmtId="0" fontId="2" fillId="0" borderId="0" xfId="0" applyFont="1" applyAlignment="1">
      <alignment horizontal="right"/>
    </xf>
    <xf numFmtId="0" fontId="2" fillId="0" borderId="0" xfId="0" applyFont="1" applyAlignment="1">
      <alignment horizontal="left"/>
    </xf>
    <xf numFmtId="18" fontId="2" fillId="0" borderId="0" xfId="0" applyNumberFormat="1" applyFont="1" applyAlignment="1">
      <alignment horizontal="left"/>
    </xf>
    <xf numFmtId="0" fontId="4" fillId="0" borderId="1" xfId="0" applyFont="1" applyBorder="1"/>
    <xf numFmtId="0" fontId="2" fillId="0" borderId="2" xfId="0" applyFont="1" applyBorder="1" applyAlignment="1">
      <alignment horizontal="center"/>
    </xf>
    <xf numFmtId="0" fontId="2" fillId="0" borderId="0" xfId="0" applyFont="1" applyAlignment="1"/>
    <xf numFmtId="0" fontId="2" fillId="2" borderId="0" xfId="0" applyFont="1" applyFill="1"/>
    <xf numFmtId="0" fontId="2" fillId="2" borderId="0" xfId="0" applyFont="1" applyFill="1" applyAlignment="1">
      <alignment horizontal="center" vertical="top"/>
    </xf>
    <xf numFmtId="0" fontId="4" fillId="0" borderId="0"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2" fillId="0" borderId="0" xfId="0" applyFont="1" applyAlignment="1">
      <alignment vertical="top" wrapText="1"/>
    </xf>
    <xf numFmtId="0" fontId="4" fillId="0" borderId="0" xfId="0" applyFont="1" applyBorder="1" applyAlignment="1">
      <alignment vertical="top"/>
    </xf>
    <xf numFmtId="0" fontId="4"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2" fillId="2" borderId="0" xfId="0" quotePrefix="1" applyFont="1" applyFill="1" applyAlignment="1">
      <alignment horizontal="left" indent="2"/>
    </xf>
    <xf numFmtId="0" fontId="2" fillId="2" borderId="0" xfId="0" applyFont="1" applyFill="1" applyAlignment="1">
      <alignment horizontal="left" indent="2"/>
    </xf>
    <xf numFmtId="0" fontId="0" fillId="0" borderId="0" xfId="0" applyFont="1" applyAlignment="1">
      <alignment vertical="top"/>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top"/>
    </xf>
    <xf numFmtId="0" fontId="2" fillId="0" borderId="0" xfId="0" applyFont="1" applyBorder="1" applyAlignment="1">
      <alignment horizontal="center"/>
    </xf>
    <xf numFmtId="0" fontId="2" fillId="0" borderId="0" xfId="0" applyFont="1" applyAlignment="1">
      <alignment wrapText="1"/>
    </xf>
    <xf numFmtId="0" fontId="0" fillId="0" borderId="0" xfId="0" applyFont="1" applyAlignment="1">
      <alignment horizontal="center" vertical="top"/>
    </xf>
    <xf numFmtId="0" fontId="1" fillId="0" borderId="0" xfId="0" applyFont="1" applyAlignmen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lbrook%20MA%20FinCom%20Meeting%20Minutes%20FY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715"/>
      <sheetName val="20200817"/>
      <sheetName val="20200909"/>
      <sheetName val="20201005"/>
      <sheetName val="20201019"/>
      <sheetName val="20201102"/>
      <sheetName val="20201118"/>
      <sheetName val="20210111"/>
      <sheetName val="20210125"/>
      <sheetName val="FY21 STM1"/>
      <sheetName val="FY21 STM2"/>
      <sheetName val="FY21 ATM"/>
      <sheetName val="Reserves FY21"/>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156EE-2ECC-F044-B735-52DD8C172A48}">
  <sheetPr>
    <pageSetUpPr fitToPage="1"/>
  </sheetPr>
  <dimension ref="A1:M48"/>
  <sheetViews>
    <sheetView tabSelected="1" zoomScale="140" zoomScaleNormal="140" zoomScalePageLayoutView="150" workbookViewId="0">
      <pane xSplit="4" ySplit="4" topLeftCell="E5" activePane="bottomRight" state="frozen"/>
      <selection pane="topRight" activeCell="E1" sqref="E1"/>
      <selection pane="bottomLeft" activeCell="A5" sqref="A5"/>
      <selection pane="bottomRight" activeCell="E4" sqref="E4"/>
    </sheetView>
  </sheetViews>
  <sheetFormatPr baseColWidth="10" defaultColWidth="17.33203125" defaultRowHeight="13" x14ac:dyDescent="0.15"/>
  <cols>
    <col min="1" max="1" width="1.83203125" style="3" customWidth="1"/>
    <col min="2" max="2" width="1.1640625" style="3" customWidth="1"/>
    <col min="3" max="3" width="9.83203125" style="3" customWidth="1"/>
    <col min="4" max="4" width="4.83203125" style="3" customWidth="1"/>
    <col min="5" max="5" width="22.33203125" style="3" bestFit="1" customWidth="1"/>
    <col min="6" max="6" width="4.83203125" style="3" customWidth="1"/>
    <col min="7" max="7" width="18.5" style="3" bestFit="1" customWidth="1"/>
    <col min="8" max="8" width="49.5" style="3" customWidth="1"/>
    <col min="9" max="11" width="7.33203125" style="32" customWidth="1"/>
    <col min="12" max="12" width="1.1640625" style="3" customWidth="1"/>
    <col min="13" max="13" width="20.5" style="3" bestFit="1" customWidth="1"/>
    <col min="14" max="16384" width="17.33203125" style="3"/>
  </cols>
  <sheetData>
    <row r="1" spans="1:12" ht="6" customHeight="1" x14ac:dyDescent="0.15">
      <c r="A1" s="1"/>
      <c r="B1" s="1"/>
      <c r="C1" s="1"/>
      <c r="D1" s="1"/>
      <c r="E1" s="1"/>
      <c r="F1" s="1" t="s">
        <v>0</v>
      </c>
      <c r="G1" s="1"/>
      <c r="H1" s="1"/>
      <c r="I1" s="2"/>
      <c r="J1" s="2"/>
      <c r="K1" s="2"/>
      <c r="L1" s="1"/>
    </row>
    <row r="2" spans="1:12" ht="18" x14ac:dyDescent="0.2">
      <c r="A2" s="1"/>
      <c r="B2" s="1"/>
      <c r="C2" s="4" t="s">
        <v>1</v>
      </c>
      <c r="D2" s="5"/>
      <c r="E2" s="5"/>
      <c r="F2" s="5"/>
      <c r="G2" s="5"/>
      <c r="H2" s="5"/>
      <c r="I2" s="5"/>
      <c r="J2" s="5"/>
      <c r="K2" s="5"/>
      <c r="L2" s="1"/>
    </row>
    <row r="3" spans="1:12" ht="18" x14ac:dyDescent="0.2">
      <c r="A3" s="1"/>
      <c r="B3" s="1"/>
      <c r="C3" s="4" t="s">
        <v>2</v>
      </c>
      <c r="D3" s="5"/>
      <c r="E3" s="5"/>
      <c r="F3" s="5"/>
      <c r="G3" s="5"/>
      <c r="H3" s="5"/>
      <c r="I3" s="5"/>
      <c r="J3" s="5"/>
      <c r="K3" s="5"/>
      <c r="L3" s="1"/>
    </row>
    <row r="4" spans="1:12" x14ac:dyDescent="0.15">
      <c r="A4" s="1"/>
      <c r="B4" s="1"/>
      <c r="C4" s="6" t="s">
        <v>3</v>
      </c>
      <c r="D4" s="1"/>
      <c r="E4" s="7">
        <v>44221</v>
      </c>
      <c r="F4" s="1"/>
      <c r="G4" s="8" t="s">
        <v>4</v>
      </c>
      <c r="H4" s="9">
        <f>COUNTA(D6:D10,F6:F9)</f>
        <v>8</v>
      </c>
      <c r="I4" s="2"/>
      <c r="J4" s="2"/>
      <c r="K4" s="2"/>
      <c r="L4" s="1"/>
    </row>
    <row r="5" spans="1:12" ht="14" thickBot="1" x14ac:dyDescent="0.2">
      <c r="A5" s="1"/>
      <c r="B5" s="1"/>
      <c r="C5" s="6" t="s">
        <v>5</v>
      </c>
      <c r="D5" s="1"/>
      <c r="E5" s="10">
        <v>0.79166666666666663</v>
      </c>
      <c r="F5" s="1"/>
      <c r="G5" s="1"/>
      <c r="H5" s="1"/>
      <c r="I5" s="2"/>
      <c r="J5" s="2"/>
      <c r="K5" s="2"/>
      <c r="L5" s="1"/>
    </row>
    <row r="6" spans="1:12" ht="15" thickTop="1" thickBot="1" x14ac:dyDescent="0.2">
      <c r="A6" s="10" t="s">
        <v>6</v>
      </c>
      <c r="B6" s="1"/>
      <c r="C6" s="11" t="s">
        <v>7</v>
      </c>
      <c r="D6" s="12" t="s">
        <v>8</v>
      </c>
      <c r="E6" s="13" t="s">
        <v>9</v>
      </c>
      <c r="F6" s="12" t="s">
        <v>8</v>
      </c>
      <c r="G6" s="13" t="s">
        <v>10</v>
      </c>
      <c r="H6" s="8"/>
      <c r="I6" s="2"/>
      <c r="J6" s="2"/>
      <c r="K6" s="2"/>
      <c r="L6" s="1"/>
    </row>
    <row r="7" spans="1:12" ht="15" thickTop="1" thickBot="1" x14ac:dyDescent="0.2">
      <c r="A7" s="1"/>
      <c r="B7" s="1"/>
      <c r="C7" s="1"/>
      <c r="D7" s="12" t="s">
        <v>8</v>
      </c>
      <c r="E7" s="13" t="s">
        <v>11</v>
      </c>
      <c r="F7" s="12"/>
      <c r="G7" s="13" t="s">
        <v>12</v>
      </c>
      <c r="H7" s="8" t="s">
        <v>13</v>
      </c>
      <c r="I7" s="12" t="s">
        <v>8</v>
      </c>
      <c r="J7" s="2"/>
      <c r="K7" s="2"/>
      <c r="L7" s="1"/>
    </row>
    <row r="8" spans="1:12" ht="15" thickTop="1" thickBot="1" x14ac:dyDescent="0.2">
      <c r="A8" s="1"/>
      <c r="B8" s="1"/>
      <c r="C8" s="1"/>
      <c r="D8" s="12" t="s">
        <v>8</v>
      </c>
      <c r="E8" s="13" t="s">
        <v>14</v>
      </c>
      <c r="F8" s="12" t="s">
        <v>8</v>
      </c>
      <c r="G8" s="13" t="s">
        <v>15</v>
      </c>
      <c r="H8" s="8" t="s">
        <v>16</v>
      </c>
      <c r="I8" s="12" t="s">
        <v>8</v>
      </c>
      <c r="J8" s="2"/>
      <c r="K8" s="2"/>
      <c r="L8" s="1"/>
    </row>
    <row r="9" spans="1:12" ht="15" thickTop="1" thickBot="1" x14ac:dyDescent="0.2">
      <c r="A9" s="1"/>
      <c r="B9" s="1"/>
      <c r="C9" s="1"/>
      <c r="D9" s="12" t="s">
        <v>8</v>
      </c>
      <c r="E9" s="13" t="s">
        <v>17</v>
      </c>
      <c r="F9" s="12" t="s">
        <v>8</v>
      </c>
      <c r="G9" s="13" t="s">
        <v>18</v>
      </c>
      <c r="H9" s="1"/>
      <c r="I9" s="2"/>
      <c r="J9" s="2"/>
      <c r="K9" s="2"/>
      <c r="L9" s="1"/>
    </row>
    <row r="10" spans="1:12" ht="15" thickTop="1" thickBot="1" x14ac:dyDescent="0.2">
      <c r="A10" s="1"/>
      <c r="B10" s="1"/>
      <c r="C10" s="1"/>
      <c r="D10" s="12" t="s">
        <v>8</v>
      </c>
      <c r="E10" s="13" t="s">
        <v>19</v>
      </c>
      <c r="F10" s="1"/>
      <c r="G10" s="9"/>
      <c r="H10" s="1"/>
      <c r="I10" s="2"/>
      <c r="J10" s="2"/>
      <c r="K10" s="2"/>
      <c r="L10" s="1"/>
    </row>
    <row r="11" spans="1:12" ht="4" customHeight="1" thickTop="1" x14ac:dyDescent="0.15">
      <c r="A11" s="1"/>
      <c r="B11" s="1"/>
      <c r="C11" s="14"/>
      <c r="D11" s="14"/>
      <c r="E11" s="14"/>
      <c r="F11" s="14"/>
      <c r="G11" s="14"/>
      <c r="H11" s="14"/>
      <c r="I11" s="15"/>
      <c r="J11" s="15"/>
      <c r="K11" s="15"/>
      <c r="L11" s="1"/>
    </row>
    <row r="12" spans="1:12" ht="41" customHeight="1" x14ac:dyDescent="0.15">
      <c r="A12" s="1"/>
      <c r="B12" s="1"/>
      <c r="C12" s="16" t="s">
        <v>20</v>
      </c>
      <c r="D12" s="17">
        <v>1</v>
      </c>
      <c r="E12" s="18" t="s">
        <v>21</v>
      </c>
      <c r="F12" s="19"/>
      <c r="G12" s="19"/>
      <c r="H12" s="19"/>
      <c r="I12" s="19"/>
      <c r="J12" s="19"/>
      <c r="K12" s="19"/>
      <c r="L12" s="1"/>
    </row>
    <row r="13" spans="1:12" ht="2" customHeight="1" x14ac:dyDescent="0.15">
      <c r="A13" s="1"/>
      <c r="B13" s="1"/>
      <c r="C13" s="14"/>
      <c r="D13" s="14"/>
      <c r="E13" s="14"/>
      <c r="F13" s="14"/>
      <c r="G13" s="14"/>
      <c r="H13" s="14"/>
      <c r="I13" s="15"/>
      <c r="J13" s="15"/>
      <c r="K13" s="15"/>
      <c r="L13" s="1"/>
    </row>
    <row r="14" spans="1:12" ht="47" customHeight="1" x14ac:dyDescent="0.15">
      <c r="A14" s="1"/>
      <c r="B14" s="1"/>
      <c r="C14" s="20"/>
      <c r="D14" s="17">
        <f>+D12+1</f>
        <v>2</v>
      </c>
      <c r="E14" s="21" t="s">
        <v>22</v>
      </c>
      <c r="F14" s="22"/>
      <c r="G14" s="22"/>
      <c r="H14" s="22"/>
      <c r="I14" s="22"/>
      <c r="J14" s="22"/>
      <c r="K14" s="22"/>
      <c r="L14" s="1"/>
    </row>
    <row r="15" spans="1:12" ht="2" customHeight="1" x14ac:dyDescent="0.15">
      <c r="A15" s="1"/>
      <c r="B15" s="1"/>
      <c r="C15" s="14"/>
      <c r="D15" s="14"/>
      <c r="E15" s="23"/>
      <c r="F15" s="24"/>
      <c r="G15" s="24"/>
      <c r="H15" s="24"/>
      <c r="I15" s="15"/>
      <c r="J15" s="15"/>
      <c r="K15" s="15"/>
      <c r="L15" s="1"/>
    </row>
    <row r="16" spans="1:12" ht="264" customHeight="1" x14ac:dyDescent="0.15">
      <c r="A16" s="1"/>
      <c r="B16" s="1"/>
      <c r="C16" s="20"/>
      <c r="D16" s="17">
        <f>+D14+1</f>
        <v>3</v>
      </c>
      <c r="E16" s="21" t="s">
        <v>23</v>
      </c>
      <c r="F16" s="22"/>
      <c r="G16" s="22"/>
      <c r="H16" s="22"/>
      <c r="I16" s="22"/>
      <c r="J16" s="22"/>
      <c r="K16" s="22"/>
      <c r="L16" s="1"/>
    </row>
    <row r="17" spans="1:12" ht="2" customHeight="1" x14ac:dyDescent="0.15">
      <c r="A17" s="1"/>
      <c r="B17" s="1"/>
      <c r="C17" s="14"/>
      <c r="D17" s="14"/>
      <c r="E17" s="24"/>
      <c r="F17" s="24"/>
      <c r="G17" s="24"/>
      <c r="H17" s="24"/>
      <c r="I17" s="15"/>
      <c r="J17" s="15"/>
      <c r="K17" s="15"/>
      <c r="L17" s="1"/>
    </row>
    <row r="18" spans="1:12" ht="148" customHeight="1" x14ac:dyDescent="0.15">
      <c r="A18" s="1"/>
      <c r="B18" s="1"/>
      <c r="C18" s="20"/>
      <c r="D18" s="17">
        <f>+D16+1</f>
        <v>4</v>
      </c>
      <c r="E18" s="19" t="s">
        <v>24</v>
      </c>
      <c r="F18" s="19"/>
      <c r="G18" s="19"/>
      <c r="H18" s="19"/>
      <c r="I18" s="19"/>
      <c r="J18" s="19"/>
      <c r="K18" s="19"/>
      <c r="L18" s="1"/>
    </row>
    <row r="19" spans="1:12" ht="2" customHeight="1" x14ac:dyDescent="0.15">
      <c r="A19" s="1"/>
      <c r="B19" s="1"/>
      <c r="C19" s="14"/>
      <c r="D19" s="14"/>
      <c r="E19" s="14"/>
      <c r="F19" s="14"/>
      <c r="G19" s="14"/>
      <c r="H19" s="14"/>
      <c r="I19" s="15"/>
      <c r="J19" s="15"/>
      <c r="K19" s="15"/>
      <c r="L19" s="1"/>
    </row>
    <row r="20" spans="1:12" ht="309" customHeight="1" x14ac:dyDescent="0.15">
      <c r="A20" s="1"/>
      <c r="B20" s="1"/>
      <c r="C20" s="20"/>
      <c r="D20" s="17">
        <f>+D18+1</f>
        <v>5</v>
      </c>
      <c r="E20" s="19" t="s">
        <v>25</v>
      </c>
      <c r="F20" s="19"/>
      <c r="G20" s="19"/>
      <c r="H20" s="19"/>
      <c r="I20" s="19"/>
      <c r="J20" s="19"/>
      <c r="K20" s="19"/>
      <c r="L20" s="1"/>
    </row>
    <row r="21" spans="1:12" ht="2" customHeight="1" x14ac:dyDescent="0.15">
      <c r="A21" s="1"/>
      <c r="B21" s="1"/>
      <c r="C21" s="14"/>
      <c r="D21" s="14"/>
      <c r="E21" s="14"/>
      <c r="F21" s="14"/>
      <c r="G21" s="14"/>
      <c r="H21" s="14"/>
      <c r="I21" s="15"/>
      <c r="J21" s="15"/>
      <c r="K21" s="15"/>
      <c r="L21" s="1"/>
    </row>
    <row r="22" spans="1:12" ht="50" customHeight="1" x14ac:dyDescent="0.15">
      <c r="A22" s="1"/>
      <c r="B22" s="1"/>
      <c r="C22" s="20"/>
      <c r="D22" s="17">
        <f>+D20+1</f>
        <v>6</v>
      </c>
      <c r="E22" s="18" t="s">
        <v>26</v>
      </c>
      <c r="F22" s="19"/>
      <c r="G22" s="19"/>
      <c r="H22" s="19"/>
      <c r="I22" s="19"/>
      <c r="J22" s="19"/>
      <c r="K22" s="19"/>
      <c r="L22" s="1"/>
    </row>
    <row r="23" spans="1:12" ht="2" customHeight="1" x14ac:dyDescent="0.15">
      <c r="A23" s="1"/>
      <c r="B23" s="1"/>
      <c r="C23" s="14"/>
      <c r="D23" s="14"/>
      <c r="E23" s="23"/>
      <c r="F23" s="24"/>
      <c r="G23" s="24"/>
      <c r="H23" s="24"/>
      <c r="I23" s="15"/>
      <c r="J23" s="15"/>
      <c r="K23" s="15"/>
      <c r="L23" s="1"/>
    </row>
    <row r="24" spans="1:12" ht="227" customHeight="1" x14ac:dyDescent="0.15">
      <c r="A24" s="1"/>
      <c r="B24" s="1"/>
      <c r="C24" s="20"/>
      <c r="D24" s="17">
        <f>+D22+1</f>
        <v>7</v>
      </c>
      <c r="E24" s="18" t="s">
        <v>27</v>
      </c>
      <c r="F24" s="19"/>
      <c r="G24" s="19"/>
      <c r="H24" s="19"/>
      <c r="I24" s="19"/>
      <c r="J24" s="19"/>
      <c r="K24" s="19"/>
      <c r="L24" s="1"/>
    </row>
    <row r="25" spans="1:12" ht="2" customHeight="1" x14ac:dyDescent="0.15">
      <c r="A25" s="1"/>
      <c r="B25" s="1"/>
      <c r="C25" s="14"/>
      <c r="D25" s="14"/>
      <c r="E25" s="14"/>
      <c r="F25" s="14"/>
      <c r="G25" s="14"/>
      <c r="H25" s="14"/>
      <c r="I25" s="15"/>
      <c r="J25" s="15"/>
      <c r="K25" s="15"/>
      <c r="L25" s="1"/>
    </row>
    <row r="26" spans="1:12" ht="292" customHeight="1" x14ac:dyDescent="0.15">
      <c r="A26" s="1"/>
      <c r="B26" s="1"/>
      <c r="C26" s="20"/>
      <c r="D26" s="17">
        <f>+D24+1</f>
        <v>8</v>
      </c>
      <c r="E26" s="19" t="s">
        <v>28</v>
      </c>
      <c r="F26" s="19"/>
      <c r="G26" s="19"/>
      <c r="H26" s="19"/>
      <c r="I26" s="19"/>
      <c r="J26" s="19"/>
      <c r="K26" s="19"/>
      <c r="L26" s="1"/>
    </row>
    <row r="27" spans="1:12" ht="2" customHeight="1" x14ac:dyDescent="0.15">
      <c r="A27" s="1"/>
      <c r="B27" s="1"/>
      <c r="C27" s="14"/>
      <c r="D27" s="14"/>
      <c r="E27" s="14"/>
      <c r="F27" s="14"/>
      <c r="G27" s="14"/>
      <c r="H27" s="14"/>
      <c r="I27" s="15"/>
      <c r="J27" s="15"/>
      <c r="K27" s="15"/>
      <c r="L27" s="1"/>
    </row>
    <row r="28" spans="1:12" ht="367" customHeight="1" x14ac:dyDescent="0.15">
      <c r="A28" s="1"/>
      <c r="B28" s="1"/>
      <c r="C28" s="20"/>
      <c r="D28" s="17">
        <f>+D26+1</f>
        <v>9</v>
      </c>
      <c r="E28" s="19" t="s">
        <v>29</v>
      </c>
      <c r="F28" s="19"/>
      <c r="G28" s="19"/>
      <c r="H28" s="19"/>
      <c r="I28" s="19"/>
      <c r="J28" s="19"/>
      <c r="K28" s="19"/>
      <c r="L28" s="1"/>
    </row>
    <row r="29" spans="1:12" ht="2" customHeight="1" x14ac:dyDescent="0.15">
      <c r="A29" s="1"/>
      <c r="B29" s="1"/>
      <c r="C29" s="14"/>
      <c r="D29" s="14"/>
      <c r="E29" s="14"/>
      <c r="F29" s="14"/>
      <c r="G29" s="14"/>
      <c r="H29" s="14"/>
      <c r="I29" s="15"/>
      <c r="J29" s="15"/>
      <c r="K29" s="15"/>
      <c r="L29" s="1"/>
    </row>
    <row r="30" spans="1:12" ht="46" customHeight="1" x14ac:dyDescent="0.15">
      <c r="A30" s="1"/>
      <c r="B30" s="1"/>
      <c r="C30" s="20"/>
      <c r="D30" s="17">
        <f t="shared" ref="D30" si="0">+D28+1</f>
        <v>10</v>
      </c>
      <c r="E30" s="19" t="s">
        <v>30</v>
      </c>
      <c r="F30" s="19"/>
      <c r="G30" s="19"/>
      <c r="H30" s="19"/>
      <c r="I30" s="19"/>
      <c r="J30" s="19"/>
      <c r="K30" s="19"/>
      <c r="L30" s="1"/>
    </row>
    <row r="31" spans="1:12" ht="2" customHeight="1" x14ac:dyDescent="0.15">
      <c r="A31" s="1"/>
      <c r="B31" s="1"/>
      <c r="C31" s="14"/>
      <c r="D31" s="14"/>
      <c r="E31" s="14"/>
      <c r="F31" s="14"/>
      <c r="G31" s="14"/>
      <c r="H31" s="14"/>
      <c r="I31" s="15"/>
      <c r="J31" s="15"/>
      <c r="K31" s="15"/>
      <c r="L31" s="1"/>
    </row>
    <row r="32" spans="1:12" ht="39" customHeight="1" x14ac:dyDescent="0.15">
      <c r="A32" s="1"/>
      <c r="B32" s="1"/>
      <c r="C32" s="20"/>
      <c r="D32" s="17">
        <f t="shared" ref="D32:D34" si="1">+D30+1</f>
        <v>11</v>
      </c>
      <c r="E32" s="18" t="s">
        <v>31</v>
      </c>
      <c r="F32" s="19"/>
      <c r="G32" s="19"/>
      <c r="H32" s="19"/>
      <c r="I32" s="19"/>
      <c r="J32" s="19"/>
      <c r="K32" s="19"/>
      <c r="L32" s="1"/>
    </row>
    <row r="33" spans="1:13" ht="2" customHeight="1" x14ac:dyDescent="0.15">
      <c r="A33" s="1"/>
      <c r="B33" s="1"/>
      <c r="C33" s="14"/>
      <c r="D33" s="14"/>
      <c r="E33" s="14"/>
      <c r="F33" s="14"/>
      <c r="G33" s="14"/>
      <c r="H33" s="14"/>
      <c r="I33" s="15"/>
      <c r="J33" s="15"/>
      <c r="K33" s="15"/>
      <c r="L33" s="1"/>
    </row>
    <row r="34" spans="1:13" ht="36" customHeight="1" x14ac:dyDescent="0.15">
      <c r="A34" s="1"/>
      <c r="B34" s="1"/>
      <c r="C34" s="20"/>
      <c r="D34" s="17">
        <f t="shared" si="1"/>
        <v>12</v>
      </c>
      <c r="E34" s="18" t="s">
        <v>32</v>
      </c>
      <c r="F34" s="19"/>
      <c r="G34" s="19"/>
      <c r="H34" s="19"/>
      <c r="I34" s="19"/>
      <c r="J34" s="19"/>
      <c r="K34" s="19"/>
      <c r="L34" s="1"/>
    </row>
    <row r="35" spans="1:13" ht="2" customHeight="1" x14ac:dyDescent="0.15">
      <c r="A35" s="1"/>
      <c r="B35" s="1"/>
      <c r="C35" s="14"/>
      <c r="D35" s="14"/>
      <c r="E35" s="14"/>
      <c r="F35" s="14"/>
      <c r="G35" s="14"/>
      <c r="H35" s="14"/>
      <c r="I35" s="15"/>
      <c r="J35" s="15"/>
      <c r="K35" s="15"/>
      <c r="L35" s="1"/>
    </row>
    <row r="36" spans="1:13" x14ac:dyDescent="0.15">
      <c r="A36" s="1"/>
      <c r="B36" s="1"/>
      <c r="C36" s="1"/>
      <c r="D36" s="17"/>
      <c r="E36" s="25"/>
      <c r="F36" s="25"/>
      <c r="G36" s="25"/>
      <c r="H36" s="25"/>
      <c r="I36" s="25"/>
      <c r="J36" s="25"/>
      <c r="K36" s="25"/>
      <c r="L36" s="1"/>
    </row>
    <row r="37" spans="1:13" ht="28" x14ac:dyDescent="0.15">
      <c r="A37" s="1"/>
      <c r="B37" s="1"/>
      <c r="C37" s="26" t="s">
        <v>33</v>
      </c>
      <c r="D37" s="27" t="s">
        <v>34</v>
      </c>
      <c r="E37" s="28" t="s">
        <v>35</v>
      </c>
      <c r="F37" s="28"/>
      <c r="G37" s="28"/>
      <c r="H37" s="28"/>
      <c r="I37" s="29" t="s">
        <v>36</v>
      </c>
      <c r="J37" s="29" t="s">
        <v>37</v>
      </c>
      <c r="K37" s="29" t="s">
        <v>38</v>
      </c>
      <c r="L37" s="1"/>
    </row>
    <row r="38" spans="1:13" ht="13" customHeight="1" x14ac:dyDescent="0.15">
      <c r="C38" s="30" t="s">
        <v>39</v>
      </c>
      <c r="E38" s="31" t="s">
        <v>40</v>
      </c>
      <c r="F38" s="31"/>
      <c r="G38" s="31"/>
      <c r="H38" s="31"/>
      <c r="I38" s="32">
        <v>6</v>
      </c>
      <c r="J38" s="32">
        <v>0</v>
      </c>
      <c r="K38" s="32">
        <v>0</v>
      </c>
    </row>
    <row r="39" spans="1:13" ht="13" customHeight="1" x14ac:dyDescent="0.15">
      <c r="C39" s="30" t="s">
        <v>41</v>
      </c>
      <c r="E39" s="31" t="s">
        <v>42</v>
      </c>
      <c r="F39" s="31"/>
      <c r="G39" s="31"/>
      <c r="H39" s="31"/>
      <c r="I39" s="32">
        <v>7</v>
      </c>
      <c r="J39" s="32">
        <v>0</v>
      </c>
      <c r="K39" s="32">
        <v>0</v>
      </c>
    </row>
    <row r="40" spans="1:13" ht="13" customHeight="1" x14ac:dyDescent="0.15">
      <c r="A40" s="33"/>
      <c r="C40" s="30" t="s">
        <v>43</v>
      </c>
      <c r="E40" s="31" t="s">
        <v>44</v>
      </c>
      <c r="F40" s="31"/>
      <c r="G40" s="31"/>
      <c r="H40" s="31"/>
      <c r="I40" s="32">
        <v>8</v>
      </c>
      <c r="J40" s="32">
        <v>0</v>
      </c>
      <c r="K40" s="32">
        <v>0</v>
      </c>
    </row>
    <row r="41" spans="1:13" ht="13" customHeight="1" x14ac:dyDescent="0.15">
      <c r="C41" s="30"/>
      <c r="D41" s="34"/>
      <c r="E41" s="31"/>
      <c r="F41" s="31"/>
      <c r="G41" s="31"/>
      <c r="H41" s="31"/>
    </row>
    <row r="42" spans="1:13" ht="13" customHeight="1" x14ac:dyDescent="0.15">
      <c r="C42" s="30"/>
      <c r="D42" s="34"/>
      <c r="E42" s="31"/>
      <c r="F42" s="31"/>
      <c r="G42" s="31"/>
      <c r="H42" s="31"/>
    </row>
    <row r="43" spans="1:13" s="32" customFormat="1" ht="13" customHeight="1" x14ac:dyDescent="0.15">
      <c r="A43" s="3"/>
      <c r="B43" s="3"/>
      <c r="C43" s="30"/>
      <c r="D43" s="34"/>
      <c r="E43" s="31"/>
      <c r="F43" s="31"/>
      <c r="G43" s="31"/>
      <c r="H43" s="31"/>
      <c r="L43" s="3"/>
      <c r="M43" s="3"/>
    </row>
    <row r="44" spans="1:13" s="32" customFormat="1" x14ac:dyDescent="0.15">
      <c r="A44" s="3"/>
      <c r="B44" s="3"/>
      <c r="C44" s="30"/>
      <c r="D44" s="34"/>
      <c r="E44" s="31"/>
      <c r="F44" s="31"/>
      <c r="G44" s="31"/>
      <c r="H44" s="31"/>
      <c r="L44" s="3"/>
      <c r="M44" s="3"/>
    </row>
    <row r="45" spans="1:13" s="32" customFormat="1" x14ac:dyDescent="0.15">
      <c r="A45" s="3"/>
      <c r="B45" s="3"/>
      <c r="C45" s="30"/>
      <c r="D45" s="34"/>
      <c r="E45" s="31"/>
      <c r="F45" s="31"/>
      <c r="G45" s="31"/>
      <c r="H45" s="31"/>
      <c r="L45" s="3"/>
      <c r="M45" s="3"/>
    </row>
    <row r="46" spans="1:13" s="32" customFormat="1" x14ac:dyDescent="0.15">
      <c r="A46" s="3"/>
      <c r="B46" s="3"/>
      <c r="C46" s="30"/>
      <c r="D46" s="34"/>
      <c r="E46" s="31"/>
      <c r="F46" s="31"/>
      <c r="G46" s="31"/>
      <c r="H46" s="31"/>
      <c r="L46" s="3"/>
      <c r="M46" s="3"/>
    </row>
    <row r="47" spans="1:13" x14ac:dyDescent="0.15">
      <c r="C47" s="30"/>
      <c r="D47" s="34"/>
      <c r="E47" s="31"/>
      <c r="F47" s="31"/>
      <c r="G47" s="31"/>
      <c r="H47" s="31"/>
    </row>
    <row r="48" spans="1:13" x14ac:dyDescent="0.15">
      <c r="C48" s="30"/>
      <c r="D48" s="34"/>
      <c r="E48" s="31"/>
      <c r="F48" s="31"/>
      <c r="G48" s="31"/>
      <c r="H48" s="31"/>
    </row>
  </sheetData>
  <mergeCells count="27">
    <mergeCell ref="E46:H46"/>
    <mergeCell ref="E47:H47"/>
    <mergeCell ref="E48:H48"/>
    <mergeCell ref="E40:H40"/>
    <mergeCell ref="E41:H41"/>
    <mergeCell ref="E42:H42"/>
    <mergeCell ref="E43:H43"/>
    <mergeCell ref="E44:H44"/>
    <mergeCell ref="E45:H45"/>
    <mergeCell ref="E32:K32"/>
    <mergeCell ref="E34:K34"/>
    <mergeCell ref="E36:K36"/>
    <mergeCell ref="E37:H37"/>
    <mergeCell ref="E38:H38"/>
    <mergeCell ref="E39:H39"/>
    <mergeCell ref="E20:K20"/>
    <mergeCell ref="E22:K22"/>
    <mergeCell ref="E24:K24"/>
    <mergeCell ref="E26:K26"/>
    <mergeCell ref="E28:K28"/>
    <mergeCell ref="E30:K30"/>
    <mergeCell ref="C2:K2"/>
    <mergeCell ref="C3:K3"/>
    <mergeCell ref="E12:K12"/>
    <mergeCell ref="E14:K14"/>
    <mergeCell ref="E16:K16"/>
    <mergeCell ref="E18:K18"/>
  </mergeCells>
  <pageMargins left="0.25" right="0.25" top="0.5" bottom="0.5" header="0.5" footer="0.5"/>
  <pageSetup scale="72" fitToHeight="0" orientation="portrait" horizontalDpi="4294967292" verticalDpi="4294967292"/>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20210125</vt:lpstr>
      <vt:lpstr>'20210125'!Print_Area</vt:lpstr>
      <vt:lpstr>'20210125'!Print_Titles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sigda</dc:creator>
  <cp:lastModifiedBy>Mike sigda</cp:lastModifiedBy>
  <dcterms:created xsi:type="dcterms:W3CDTF">2021-02-01T05:16:17Z</dcterms:created>
  <dcterms:modified xsi:type="dcterms:W3CDTF">2021-02-01T05:18:07Z</dcterms:modified>
</cp:coreProperties>
</file>