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
    </mc:Choice>
  </mc:AlternateContent>
  <xr:revisionPtr revIDLastSave="0" documentId="8_{DB40A130-CE60-994D-97A5-E0EE496F76AE}" xr6:coauthVersionLast="36" xr6:coauthVersionMax="36" xr10:uidLastSave="{00000000-0000-0000-0000-000000000000}"/>
  <bookViews>
    <workbookView xWindow="0" yWindow="460" windowWidth="28800" windowHeight="16800" xr2:uid="{05181DFD-2297-264F-AD36-5CBD7E9BB145}"/>
  </bookViews>
  <sheets>
    <sheet name="20201005" sheetId="1" r:id="rId1"/>
  </sheets>
  <externalReferences>
    <externalReference r:id="rId2"/>
  </externalReferences>
  <definedNames>
    <definedName name="_xlnm.Print_Area" localSheetId="0">'20201005'!$C$1:$K$39</definedName>
    <definedName name="_xlnm.Print_Titles" localSheetId="0">'20201005'!$2:$10</definedName>
    <definedName name="Status">'[1]Task List'!$J$3:$J$6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H4" i="1"/>
</calcChain>
</file>

<file path=xl/sharedStrings.xml><?xml version="1.0" encoding="utf-8"?>
<sst xmlns="http://schemas.openxmlformats.org/spreadsheetml/2006/main" count="61" uniqueCount="50">
  <si>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</si>
  <si>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</si>
  <si>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</si>
  <si>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</si>
  <si>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</si>
  <si>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</si>
  <si>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</si>
  <si>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</si>
  <si>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</si>
  <si>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</si>
  <si>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</si>
  <si>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</si>
  <si>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</si>
  <si>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</si>
  <si>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</si>
  <si>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</si>
  <si>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</si>
  <si>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</si>
  <si>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</si>
  <si>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(BMc)</t>
  </si>
  <si>
    <t>Discussion</t>
  </si>
  <si>
    <r>
      <t xml:space="preserve">Meeting Open
</t>
    </r>
    <r>
      <rPr>
        <sz val="10"/>
        <rFont val="Arial"/>
        <family val="2"/>
      </rPr>
      <t>- PM opens meeting with roll call vote, attendees above (AP &amp; PD join after the initial open)
- MS motions to approve minutes from August 17 &amp; September 9; See votes below</t>
    </r>
  </si>
  <si>
    <r>
      <t>Update on Free Cash: Town Accountant, Beth Moseley (BM)</t>
    </r>
    <r>
      <rPr>
        <sz val="10"/>
        <rFont val="Arial"/>
        <family val="2"/>
      </rPr>
      <t xml:space="preserve">
- BM reviewed the certified cash totals</t>
    </r>
    <r>
      <rPr>
        <b/>
        <sz val="10"/>
        <color rgb="FFFF0000"/>
        <rFont val="Arial"/>
        <family val="2"/>
      </rPr>
      <t xml:space="preserve">
</t>
    </r>
    <r>
      <rPr>
        <sz val="10"/>
        <color theme="1"/>
        <rFont val="Arial"/>
        <family val="2"/>
      </rPr>
      <t xml:space="preserve">  - Free Cash $2,263,141
  - Water Retained Earnings $350,076
  - Sewer Retained Earnings $120,441
  - Solid Waste Retained Earnings $72,141
  - Joint Water Retained Earnings $226,904
- FinCom PM/PD spoke out against using capital and stabilization funds at this point</t>
    </r>
    <r>
      <rPr>
        <sz val="10"/>
        <rFont val="Arial"/>
        <family val="2"/>
      </rPr>
      <t xml:space="preserve">
- Special Town Meeting 11/18
  - Place holders included for the special town meeting to allocate free cash per the free cash policy
- Next fincom meeting will be used to discuss the allocation of Free Cash
  - Discuss putting additional funding in reserves as we expect additional reserve transfers over the course of the year</t>
    </r>
  </si>
  <si>
    <r>
      <rPr>
        <b/>
        <sz val="10"/>
        <rFont val="Arial"/>
        <family val="2"/>
      </rPr>
      <t>Special Town Meeting</t>
    </r>
    <r>
      <rPr>
        <sz val="10"/>
        <rFont val="Arial"/>
        <family val="2"/>
      </rPr>
      <t xml:space="preserve">
- FinCom meeting in 2 weeks to discuss warrant articles in more depth
  - Reduce FY21 Tax Levy
  - Supplemental Reserve fund from free cash
  - Stabilization (General/Capital)
  - OPEB
  - Compensated Absences
  - Articles are due 10/9
  - Motions need to be sent out 14 days ahead 
  - $179k Retained Earnings to help fund the water problem and the addition of base fee
    - There will be a consultant hired to review the rate structure and a 5 year projection
    - Looking at a tiered structure
    - This will be split 50/50 water and sewer
      - Goal to have it settled and presented by February</t>
    </r>
  </si>
  <si>
    <r>
      <rPr>
        <b/>
        <sz val="10"/>
        <rFont val="Arial"/>
        <family val="2"/>
      </rPr>
      <t xml:space="preserve">Capital Planning Committee Meeting Recap, FinCom Susan Godwin (SG)
</t>
    </r>
    <r>
      <rPr>
        <sz val="10"/>
        <rFont val="Arial"/>
        <family val="2"/>
      </rPr>
      <t>- Public Safety $100k funded
  - $200k to be tabled
  - Using debt for the $100k and allocating $69k from stabilization
  - Used mostly for phone, video, and locks
- Public Safety building $540k debt funded.
  - Architect needed, $396k architect contingency added
  - Going out to bid; Debt funding; Might need to hire a PM or owners rep
- $42k Mechanics truck tabled until spring
- $92k bucket truck tabled until spring
- DPW building tabled till the spring
- Field Project - $639k to get 75% issue for construction, 25% for $250k. 
  - Tabled till the spring
  - Needs a public awareness campaign
  - Revenue has not been considered; Grants have not been actively considered
Sale of the South School
Contingent on the planning board approval. Sale has not been executed. The State has been asking about the process and their questions have been satisfied. Will go into the receipt reserve fund account which will need to be vote out.</t>
    </r>
  </si>
  <si>
    <r>
      <rPr>
        <b/>
        <sz val="10"/>
        <rFont val="Arial"/>
        <family val="2"/>
      </rPr>
      <t>Cherry Sheet - State Aid</t>
    </r>
    <r>
      <rPr>
        <sz val="10"/>
        <rFont val="Arial"/>
        <family val="2"/>
      </rPr>
      <t xml:space="preserve">
- Chapter 70 and Unrestricted aid $8.46m budget $8.489m targeted. Chapter 70 went up $400k.  
  - All other things are level funded</t>
    </r>
  </si>
  <si>
    <r>
      <t xml:space="preserve">Police Department Expansion, Chief Smith
</t>
    </r>
    <r>
      <rPr>
        <sz val="10"/>
        <rFont val="Arial"/>
        <family val="2"/>
      </rPr>
      <t>- Placeholder and will be discussed in the next FinCom meeting</t>
    </r>
  </si>
  <si>
    <r>
      <rPr>
        <b/>
        <sz val="10"/>
        <rFont val="Arial"/>
        <family val="2"/>
      </rPr>
      <t xml:space="preserve">Subcommittees/Committees </t>
    </r>
    <r>
      <rPr>
        <sz val="10"/>
        <rFont val="Arial"/>
        <family val="2"/>
      </rPr>
      <t xml:space="preserve">
- Members to think about which committee. 
  - Susan to be appointed to capital improvement; Votes below
  - Peter to appointed to permanent school; Votes below
- Mike to reach Emily Martin, new assistant to the town administrator. Emily to be introduced in a future meeting</t>
    </r>
  </si>
  <si>
    <r>
      <rPr>
        <b/>
        <sz val="10"/>
        <rFont val="Arial"/>
        <family val="2"/>
      </rPr>
      <t>Next FinCom Meeting</t>
    </r>
    <r>
      <rPr>
        <sz val="10"/>
        <rFont val="Arial"/>
        <family val="2"/>
      </rPr>
      <t xml:space="preserve">
- 10/19/20; MS to post</t>
    </r>
  </si>
  <si>
    <t>Motion to adjourn; Votes below</t>
  </si>
  <si>
    <t>Motion/
Second</t>
  </si>
  <si>
    <t>#</t>
  </si>
  <si>
    <t>Subject of Vote</t>
  </si>
  <si>
    <t>For</t>
  </si>
  <si>
    <t>Against</t>
  </si>
  <si>
    <t>Abstain</t>
  </si>
  <si>
    <t>MS/BMc</t>
  </si>
  <si>
    <t>Motion to approve minutes from August 17 meeting - Roll Call Vote</t>
  </si>
  <si>
    <t>Motion to approve minutes from September 9 meeting - Roll Call Vote</t>
  </si>
  <si>
    <t>PD/SG</t>
  </si>
  <si>
    <t>Motion to approve Town Accountant Reserve Transfer - Roll Call Vote</t>
  </si>
  <si>
    <t>Motion to approve appointing Peter to the Permanent School Board Committee - Roll Call Vote</t>
  </si>
  <si>
    <t>PD/BH</t>
  </si>
  <si>
    <t>Motion to approve appointing Susan to the Capital Improvement Planning Committee - Roll Call Vote</t>
  </si>
  <si>
    <t>PD/BMc</t>
  </si>
  <si>
    <t>Motion to adjourn - Roll Call Vote</t>
  </si>
  <si>
    <r>
      <rPr>
        <b/>
        <sz val="10"/>
        <rFont val="Arial"/>
        <family val="2"/>
      </rPr>
      <t>FY21 Reserve Transfer; Accounting Department Staff Augmentation, Town Accountant, Beth Moseley (BM)</t>
    </r>
    <r>
      <rPr>
        <sz val="10"/>
        <rFont val="Arial"/>
        <family val="2"/>
      </rPr>
      <t xml:space="preserve">
- Request amount is </t>
    </r>
    <r>
      <rPr>
        <sz val="10"/>
        <color theme="1"/>
        <rFont val="Arial"/>
        <family val="2"/>
      </rPr>
      <t>$39,040 to Town Accountant General Expense with a current balance of $5,241.96</t>
    </r>
    <r>
      <rPr>
        <b/>
        <sz val="10"/>
        <color rgb="FFFF0000"/>
        <rFont val="Arial"/>
        <family val="2"/>
      </rPr>
      <t xml:space="preserve">
</t>
    </r>
    <r>
      <rPr>
        <sz val="10"/>
        <color theme="1"/>
        <rFont val="Arial"/>
        <family val="2"/>
      </rPr>
      <t xml:space="preserve">  - For an interim town accountant while the Town Accountant is on leave for 4 months
  - 16-20 hours/week to keep the cost under control @ a rate of $152.50
</t>
    </r>
    <r>
      <rPr>
        <sz val="10"/>
        <rFont val="Arial"/>
        <family val="2"/>
      </rPr>
      <t xml:space="preserve">  - </t>
    </r>
    <r>
      <rPr>
        <sz val="10"/>
        <color theme="1"/>
        <rFont val="Arial"/>
        <family val="2"/>
      </rPr>
      <t>Todd Hassett</t>
    </r>
    <r>
      <rPr>
        <sz val="10"/>
        <rFont val="Arial"/>
        <family val="2"/>
      </rPr>
      <t xml:space="preserve"> is the proposed consultant
    - Lots of experience across Massachusetts
    - Was the accountant that helped with Software conversion, so he is familiar with our chart of accounts
    - 1 full day a week, variable throughout the rest of the week.
    - Budget and town meeting 
- BM confirmed that 3 Quotes were reviewed
  - One was the consultant currently assisting the Treasurer’s Office; They declined citing conflict of interest
  - One was Todd above
  - One was another CPA firm; They came in within $5 but wouldn’t commit to providing someone with Todd’s expertise or experience
- PM agreed to send a letter to the select board (BOS) to support the reserve transfer
  - BOS to vote on Wednesday
 - After this vote reserves will be at $180,335.40
    - Reserve spend is 40% of the FY21 allocation in the first 25% of the year
- See vote below</t>
    </r>
  </si>
  <si>
    <r>
      <rPr>
        <b/>
        <sz val="10"/>
        <rFont val="Arial"/>
        <family val="2"/>
      </rPr>
      <t>Fire Department update: Fire Chief McFadden</t>
    </r>
    <r>
      <rPr>
        <sz val="10"/>
        <rFont val="Arial"/>
        <family val="2"/>
      </rPr>
      <t xml:space="preserve">
- Difficult start to the year; Numerous members out at the beginning of the year
  - One COVID and a couple of other injuries
  - Most back to work now
  - Should know about the latest one’s surgery status and anticipated recovery time by 10/19 FinCom meeting
  - Chief to provide update on a member who needs surgical intervention by 10/19/20
  - OT 30% over budget; That would leave a ~$130k overage by end of fiscal year 
- Recommended to wait until end of year to address overage
- FinCom SG asked for metrics per person
  - Not a linear coverage cost
  - Normally it's high in the summer months and winter months OT for winter storms
  - Chief will include that in the next update
  - SG to send an excel chart that will capture some data
   - All vacation was used in FY20; there was no carry over
    - Nothing in the contract that forces you to take the vacation 
    - Must maintain the staffing required by the collective bargaining agreement
  - SG suggests checking the outstanding vacation balances
- Town Administrator O'Mara asks if an FTE will help
  - SG concerned about safety of too much OT for a single individual
- FinCom BH commented that if OT is up over the summer without vacations that may indicate that there may be even more OT liability as currently projected
 - PM asked about a consultant coming in to review and analyze OT
  - Chief thinks it is still financially efficient because it allows flexibility
  - PJ asked if vacation was based on mutual agreeable time
    - Chief says it won't be allowed to impact the operation of the fire department
- Ambulance issue
  - Ford is asking for a few more days. They have been in touch with the local truck center
  - FinCom to receive an update on 10/19;
    - Hopefully with dollar values by the next meeting as this may be a reserve transfer
    - Some of the repairs can be funded by the CARES act</t>
    </r>
  </si>
  <si>
    <t>Review of Expenses
- General Expense Report includes encumbrances (POs) included in these % so it appears that more spending occurred that what actually was paid
   - FinCom PM asked for a version of the report which only includes spent (cash flow basis)
- Separate accounts for FEMA and CAREs. Beth reviews with Chief Smith. Charges items directly
- Town Admin O'Mara asked for all departments to track and identify things related to the pandemic
  - To identify things that the town is doing over and above normal activities
- Legal Expenses trending down
  - Departments and Citizens cannot reach out to legal without approval; A legal opinion received last year can be leveraged
  - Town Admin O'Mara said that Legal can not respond without approval from Town Admin O'Mara
- Police OT is trending less that last year
- The town is not in a spending freeze</t>
  </si>
  <si>
    <r>
      <rPr>
        <b/>
        <sz val="10"/>
        <rFont val="Arial"/>
        <family val="2"/>
      </rPr>
      <t>Vehicles</t>
    </r>
    <r>
      <rPr>
        <sz val="10"/>
        <rFont val="Arial"/>
        <family val="2"/>
      </rPr>
      <t xml:space="preserve"> 
- Inventory of vehicles owned by the town for DPW
  - Year, Condition, When it entered service, Mileage
- Town Manager O'Mara will send a memo asking for a replacement plan from all departments.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</si>
</sst>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7"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
      <b/>
      <sz val="10"/>
      <color rgb="FFFF0000"/>
      <name val="Arial"/>
      <family val="2"/>
    </font>
    <font>
      <sz val="10"/>
      <color theme="1"/>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6">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xf numFmtId="0" fontId="2" fillId="0" borderId="0" xfId="0" applyFont="1" applyAlignment="1">
      <alignment horizontal="left" wrapText="1"/>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FY21 STM1"/>
      <sheetName val="FY21 STM2"/>
      <sheetName val="FY21 ATM"/>
      <sheetName val="Reserves FY21"/>
      <sheetName val="Free Cash"/>
      <sheetName val="Members"/>
      <sheetName val="Calendar"/>
      <sheetName val="Debt"/>
      <sheetName val="Task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J3" t="str">
            <v>Open</v>
          </cell>
        </row>
        <row r="4">
          <cell r="J4"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931E-80C2-D64C-B781-BBBD4A7CCAA8}">
  <sheetPr>
    <pageSetUpPr fitToPage="1"/>
  </sheetPr>
  <dimension ref="A1:M62"/>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C2" sqref="C2:K2"/>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32"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44109</v>
      </c>
      <c r="F4" s="1"/>
      <c r="G4" s="8" t="s">
        <v>4</v>
      </c>
      <c r="H4" s="9">
        <f>COUNTA(D6:D10,F6:F9)</f>
        <v>8</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t="s">
        <v>8</v>
      </c>
      <c r="G6" s="13" t="s">
        <v>10</v>
      </c>
      <c r="H6" s="8"/>
      <c r="I6" s="12"/>
      <c r="J6" s="2"/>
      <c r="K6" s="2"/>
      <c r="L6" s="1"/>
    </row>
    <row r="7" spans="1:12" ht="15" thickTop="1" thickBot="1" x14ac:dyDescent="0.2">
      <c r="A7" s="1"/>
      <c r="B7" s="1"/>
      <c r="C7" s="1"/>
      <c r="D7" s="12" t="s">
        <v>8</v>
      </c>
      <c r="E7" s="13" t="s">
        <v>11</v>
      </c>
      <c r="F7" s="12"/>
      <c r="G7" s="13" t="s">
        <v>12</v>
      </c>
      <c r="H7" s="8" t="s">
        <v>13</v>
      </c>
      <c r="I7" s="12" t="s">
        <v>8</v>
      </c>
      <c r="J7" s="2"/>
      <c r="K7" s="2"/>
      <c r="L7" s="1"/>
    </row>
    <row r="8" spans="1:12" ht="15" thickTop="1" thickBot="1" x14ac:dyDescent="0.2">
      <c r="A8" s="1"/>
      <c r="B8" s="1"/>
      <c r="C8" s="1"/>
      <c r="D8" s="12" t="s">
        <v>8</v>
      </c>
      <c r="E8" s="13" t="s">
        <v>14</v>
      </c>
      <c r="F8" s="12" t="s">
        <v>8</v>
      </c>
      <c r="G8" s="13" t="s">
        <v>15</v>
      </c>
      <c r="H8" s="8" t="s">
        <v>16</v>
      </c>
      <c r="I8" s="12" t="s">
        <v>8</v>
      </c>
      <c r="J8" s="2"/>
      <c r="K8" s="2"/>
      <c r="L8" s="1"/>
    </row>
    <row r="9" spans="1:12" ht="15" thickTop="1" thickBot="1" x14ac:dyDescent="0.2">
      <c r="A9" s="1"/>
      <c r="B9" s="1"/>
      <c r="C9" s="1"/>
      <c r="D9" s="12" t="s">
        <v>8</v>
      </c>
      <c r="E9" s="13" t="s">
        <v>17</v>
      </c>
      <c r="F9" s="12" t="s">
        <v>8</v>
      </c>
      <c r="G9" s="13" t="s">
        <v>18</v>
      </c>
      <c r="H9" s="1"/>
      <c r="I9" s="2"/>
      <c r="J9" s="2"/>
      <c r="K9" s="2"/>
      <c r="L9" s="1"/>
    </row>
    <row r="10" spans="1:12" ht="15" thickTop="1" thickBot="1" x14ac:dyDescent="0.2">
      <c r="A10" s="1"/>
      <c r="B10" s="1"/>
      <c r="C10" s="1"/>
      <c r="D10" s="12" t="s">
        <v>8</v>
      </c>
      <c r="E10" s="13" t="s">
        <v>19</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41" customHeight="1" x14ac:dyDescent="0.15">
      <c r="A12" s="1"/>
      <c r="B12" s="1"/>
      <c r="C12" s="16" t="s">
        <v>20</v>
      </c>
      <c r="D12" s="17">
        <v>1</v>
      </c>
      <c r="E12" s="18" t="s">
        <v>21</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161" customHeight="1" x14ac:dyDescent="0.15">
      <c r="A14" s="1"/>
      <c r="B14" s="1"/>
      <c r="C14" s="20"/>
      <c r="D14" s="17">
        <f>+D12+1</f>
        <v>2</v>
      </c>
      <c r="E14" s="21" t="s">
        <v>22</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239" customHeight="1" x14ac:dyDescent="0.15">
      <c r="A16" s="1"/>
      <c r="B16" s="1"/>
      <c r="C16" s="20"/>
      <c r="D16" s="17">
        <f>+D14+1</f>
        <v>3</v>
      </c>
      <c r="E16" s="19" t="s">
        <v>46</v>
      </c>
      <c r="F16" s="19"/>
      <c r="G16" s="19"/>
      <c r="H16" s="19"/>
      <c r="I16" s="19"/>
      <c r="J16" s="19"/>
      <c r="K16" s="19"/>
      <c r="L16" s="1"/>
    </row>
    <row r="17" spans="1:12" ht="2" customHeight="1" x14ac:dyDescent="0.15">
      <c r="A17" s="1"/>
      <c r="B17" s="1"/>
      <c r="C17" s="14"/>
      <c r="D17" s="14"/>
      <c r="E17" s="24"/>
      <c r="F17" s="24"/>
      <c r="G17" s="24"/>
      <c r="H17" s="24"/>
      <c r="I17" s="15"/>
      <c r="J17" s="15"/>
      <c r="K17" s="15"/>
      <c r="L17" s="1"/>
    </row>
    <row r="18" spans="1:12" ht="393" customHeight="1" x14ac:dyDescent="0.15">
      <c r="A18" s="1"/>
      <c r="B18" s="1"/>
      <c r="C18" s="20"/>
      <c r="D18" s="17">
        <f>+D16+1</f>
        <v>4</v>
      </c>
      <c r="E18" s="19" t="s">
        <v>47</v>
      </c>
      <c r="F18" s="19"/>
      <c r="G18" s="19"/>
      <c r="H18" s="19"/>
      <c r="I18" s="19"/>
      <c r="J18" s="19"/>
      <c r="K18" s="19"/>
      <c r="L18" s="1"/>
    </row>
    <row r="19" spans="1:12" ht="2" customHeight="1" x14ac:dyDescent="0.15">
      <c r="A19" s="1"/>
      <c r="B19" s="1"/>
      <c r="C19" s="14"/>
      <c r="D19" s="14"/>
      <c r="E19" s="14"/>
      <c r="F19" s="14"/>
      <c r="G19" s="14"/>
      <c r="H19" s="14"/>
      <c r="I19" s="15"/>
      <c r="J19" s="15"/>
      <c r="K19" s="15"/>
      <c r="L19" s="1"/>
    </row>
    <row r="20" spans="1:12" ht="148" customHeight="1" x14ac:dyDescent="0.15">
      <c r="A20" s="1"/>
      <c r="B20" s="1"/>
      <c r="C20" s="20"/>
      <c r="D20" s="17">
        <f>+D18+1</f>
        <v>5</v>
      </c>
      <c r="E20" s="19" t="s">
        <v>48</v>
      </c>
      <c r="F20" s="19"/>
      <c r="G20" s="19"/>
      <c r="H20" s="19"/>
      <c r="I20" s="19"/>
      <c r="J20" s="19"/>
      <c r="K20" s="19"/>
      <c r="L20" s="1"/>
    </row>
    <row r="21" spans="1:12" ht="2" customHeight="1" x14ac:dyDescent="0.15">
      <c r="A21" s="1"/>
      <c r="B21" s="1"/>
      <c r="C21" s="14"/>
      <c r="D21" s="14"/>
      <c r="E21" s="14"/>
      <c r="F21" s="14"/>
      <c r="G21" s="14"/>
      <c r="H21" s="14"/>
      <c r="I21" s="15"/>
      <c r="J21" s="15"/>
      <c r="K21" s="15"/>
      <c r="L21" s="1"/>
    </row>
    <row r="22" spans="1:12" ht="186" customHeight="1" x14ac:dyDescent="0.15">
      <c r="A22" s="1"/>
      <c r="B22" s="1"/>
      <c r="C22" s="20"/>
      <c r="D22" s="17">
        <f>+D20+1</f>
        <v>6</v>
      </c>
      <c r="E22" s="19" t="s">
        <v>23</v>
      </c>
      <c r="F22" s="19"/>
      <c r="G22" s="19"/>
      <c r="H22" s="19"/>
      <c r="I22" s="19"/>
      <c r="J22" s="19"/>
      <c r="K22" s="19"/>
      <c r="L22" s="1"/>
    </row>
    <row r="23" spans="1:12" ht="2" customHeight="1" x14ac:dyDescent="0.15">
      <c r="A23" s="1"/>
      <c r="B23" s="1"/>
      <c r="C23" s="14"/>
      <c r="D23" s="14"/>
      <c r="E23" s="23"/>
      <c r="F23" s="24"/>
      <c r="G23" s="24"/>
      <c r="H23" s="24"/>
      <c r="I23" s="15"/>
      <c r="J23" s="15"/>
      <c r="K23" s="15"/>
      <c r="L23" s="1"/>
    </row>
    <row r="24" spans="1:12" ht="201" customHeight="1" x14ac:dyDescent="0.15">
      <c r="A24" s="1"/>
      <c r="B24" s="1"/>
      <c r="C24" s="20"/>
      <c r="D24" s="17">
        <f>+D22+1</f>
        <v>7</v>
      </c>
      <c r="E24" s="19" t="s">
        <v>24</v>
      </c>
      <c r="F24" s="19"/>
      <c r="G24" s="19"/>
      <c r="H24" s="19"/>
      <c r="I24" s="19"/>
      <c r="J24" s="19"/>
      <c r="K24" s="19"/>
      <c r="L24" s="1"/>
    </row>
    <row r="25" spans="1:12" ht="2" customHeight="1" x14ac:dyDescent="0.15">
      <c r="A25" s="1"/>
      <c r="B25" s="1"/>
      <c r="C25" s="14"/>
      <c r="D25" s="14"/>
      <c r="E25" s="14"/>
      <c r="F25" s="14"/>
      <c r="G25" s="14"/>
      <c r="H25" s="14"/>
      <c r="I25" s="15"/>
      <c r="J25" s="15"/>
      <c r="K25" s="15"/>
      <c r="L25" s="1"/>
    </row>
    <row r="26" spans="1:12" ht="39" customHeight="1" x14ac:dyDescent="0.15">
      <c r="A26" s="1"/>
      <c r="B26" s="1"/>
      <c r="C26" s="20"/>
      <c r="D26" s="17">
        <f>+D24+1</f>
        <v>8</v>
      </c>
      <c r="E26" s="19" t="s">
        <v>25</v>
      </c>
      <c r="F26" s="19"/>
      <c r="G26" s="19"/>
      <c r="H26" s="19"/>
      <c r="I26" s="19"/>
      <c r="J26" s="19"/>
      <c r="K26" s="19"/>
      <c r="L26" s="1"/>
    </row>
    <row r="27" spans="1:12" ht="2" customHeight="1" x14ac:dyDescent="0.15">
      <c r="A27" s="1"/>
      <c r="B27" s="1"/>
      <c r="C27" s="14"/>
      <c r="D27" s="14"/>
      <c r="E27" s="14"/>
      <c r="F27" s="14"/>
      <c r="G27" s="14"/>
      <c r="H27" s="14"/>
      <c r="I27" s="15"/>
      <c r="J27" s="15"/>
      <c r="K27" s="15"/>
      <c r="L27" s="1"/>
    </row>
    <row r="28" spans="1:12" ht="55" customHeight="1" x14ac:dyDescent="0.15">
      <c r="A28" s="1"/>
      <c r="B28" s="1"/>
      <c r="C28" s="20"/>
      <c r="D28" s="17">
        <f>+D26+1</f>
        <v>9</v>
      </c>
      <c r="E28" s="19" t="s">
        <v>49</v>
      </c>
      <c r="F28" s="19"/>
      <c r="G28" s="19"/>
      <c r="H28" s="19"/>
      <c r="I28" s="19"/>
      <c r="J28" s="19"/>
      <c r="K28" s="19"/>
      <c r="L28" s="1"/>
    </row>
    <row r="29" spans="1:12" ht="2" customHeight="1" x14ac:dyDescent="0.15">
      <c r="A29" s="1"/>
      <c r="B29" s="1"/>
      <c r="C29" s="14"/>
      <c r="D29" s="14"/>
      <c r="E29" s="14"/>
      <c r="F29" s="14"/>
      <c r="G29" s="14"/>
      <c r="H29" s="14"/>
      <c r="I29" s="15"/>
      <c r="J29" s="15"/>
      <c r="K29" s="15"/>
      <c r="L29" s="1"/>
    </row>
    <row r="30" spans="1:12" ht="39" customHeight="1" x14ac:dyDescent="0.15">
      <c r="A30" s="1"/>
      <c r="B30" s="1"/>
      <c r="C30" s="20"/>
      <c r="D30" s="17">
        <f t="shared" ref="D30" si="0">+D28+1</f>
        <v>10</v>
      </c>
      <c r="E30" s="18" t="s">
        <v>26</v>
      </c>
      <c r="F30" s="19"/>
      <c r="G30" s="19"/>
      <c r="H30" s="19"/>
      <c r="I30" s="19"/>
      <c r="J30" s="19"/>
      <c r="K30" s="19"/>
      <c r="L30" s="1"/>
    </row>
    <row r="31" spans="1:12" ht="2" customHeight="1" x14ac:dyDescent="0.15">
      <c r="A31" s="1"/>
      <c r="B31" s="1"/>
      <c r="C31" s="14"/>
      <c r="D31" s="14"/>
      <c r="E31" s="14"/>
      <c r="F31" s="14"/>
      <c r="G31" s="14"/>
      <c r="H31" s="14"/>
      <c r="I31" s="15"/>
      <c r="J31" s="15"/>
      <c r="K31" s="15"/>
      <c r="L31" s="1"/>
    </row>
    <row r="32" spans="1:12" ht="74" customHeight="1" x14ac:dyDescent="0.15">
      <c r="A32" s="1"/>
      <c r="B32" s="1"/>
      <c r="C32" s="20"/>
      <c r="D32" s="17">
        <f t="shared" ref="D32" si="1">+D30+1</f>
        <v>11</v>
      </c>
      <c r="E32" s="19" t="s">
        <v>27</v>
      </c>
      <c r="F32" s="19"/>
      <c r="G32" s="19"/>
      <c r="H32" s="19"/>
      <c r="I32" s="19"/>
      <c r="J32" s="19"/>
      <c r="K32" s="19"/>
      <c r="L32" s="1"/>
    </row>
    <row r="33" spans="1:13" ht="2" customHeight="1" x14ac:dyDescent="0.15">
      <c r="A33" s="1"/>
      <c r="B33" s="1"/>
      <c r="C33" s="14"/>
      <c r="D33" s="14"/>
      <c r="E33" s="14"/>
      <c r="F33" s="14"/>
      <c r="G33" s="14"/>
      <c r="H33" s="14"/>
      <c r="I33" s="15"/>
      <c r="J33" s="15"/>
      <c r="K33" s="15"/>
      <c r="L33" s="1"/>
    </row>
    <row r="34" spans="1:13" ht="33" customHeight="1" x14ac:dyDescent="0.15">
      <c r="A34" s="1"/>
      <c r="B34" s="1"/>
      <c r="C34" s="20"/>
      <c r="D34" s="17">
        <f t="shared" ref="D34:D36" si="2">+D32+1</f>
        <v>12</v>
      </c>
      <c r="E34" s="19" t="s">
        <v>28</v>
      </c>
      <c r="F34" s="19"/>
      <c r="G34" s="19"/>
      <c r="H34" s="19"/>
      <c r="I34" s="19"/>
      <c r="J34" s="19"/>
      <c r="K34" s="19"/>
      <c r="L34" s="1"/>
    </row>
    <row r="35" spans="1:13" ht="2" customHeight="1" x14ac:dyDescent="0.15">
      <c r="A35" s="1"/>
      <c r="B35" s="1"/>
      <c r="C35" s="14"/>
      <c r="D35" s="14"/>
      <c r="E35" s="14"/>
      <c r="F35" s="14"/>
      <c r="G35" s="14"/>
      <c r="H35" s="14"/>
      <c r="I35" s="15"/>
      <c r="J35" s="15"/>
      <c r="K35" s="15"/>
      <c r="L35" s="1"/>
    </row>
    <row r="36" spans="1:13" ht="23" customHeight="1" x14ac:dyDescent="0.15">
      <c r="A36" s="1"/>
      <c r="B36" s="1"/>
      <c r="C36" s="20"/>
      <c r="D36" s="17">
        <f t="shared" si="2"/>
        <v>13</v>
      </c>
      <c r="E36" s="18" t="s">
        <v>29</v>
      </c>
      <c r="F36" s="19"/>
      <c r="G36" s="19"/>
      <c r="H36" s="19"/>
      <c r="I36" s="19"/>
      <c r="J36" s="19"/>
      <c r="K36" s="19"/>
      <c r="L36" s="1"/>
    </row>
    <row r="37" spans="1:13" ht="2" customHeight="1" x14ac:dyDescent="0.15">
      <c r="A37" s="1"/>
      <c r="B37" s="1"/>
      <c r="C37" s="14"/>
      <c r="D37" s="14"/>
      <c r="E37" s="14"/>
      <c r="F37" s="14"/>
      <c r="G37" s="14"/>
      <c r="H37" s="14"/>
      <c r="I37" s="15"/>
      <c r="J37" s="15"/>
      <c r="K37" s="15"/>
      <c r="L37" s="1"/>
    </row>
    <row r="38" spans="1:13" x14ac:dyDescent="0.15">
      <c r="A38" s="1"/>
      <c r="B38" s="1"/>
      <c r="C38" s="1"/>
      <c r="D38" s="17"/>
      <c r="E38" s="25"/>
      <c r="F38" s="25"/>
      <c r="G38" s="25"/>
      <c r="H38" s="25"/>
      <c r="I38" s="25"/>
      <c r="J38" s="25"/>
      <c r="K38" s="25"/>
      <c r="L38" s="1"/>
    </row>
    <row r="39" spans="1:13" ht="28" x14ac:dyDescent="0.15">
      <c r="A39" s="1"/>
      <c r="B39" s="1"/>
      <c r="C39" s="26" t="s">
        <v>30</v>
      </c>
      <c r="D39" s="27" t="s">
        <v>31</v>
      </c>
      <c r="E39" s="28" t="s">
        <v>32</v>
      </c>
      <c r="F39" s="28"/>
      <c r="G39" s="28"/>
      <c r="H39" s="28"/>
      <c r="I39" s="29" t="s">
        <v>33</v>
      </c>
      <c r="J39" s="29" t="s">
        <v>34</v>
      </c>
      <c r="K39" s="29" t="s">
        <v>35</v>
      </c>
      <c r="L39" s="1"/>
    </row>
    <row r="40" spans="1:13" ht="13" customHeight="1" x14ac:dyDescent="0.15">
      <c r="C40" s="30" t="s">
        <v>36</v>
      </c>
      <c r="E40" s="31" t="s">
        <v>37</v>
      </c>
      <c r="F40" s="31"/>
      <c r="G40" s="31"/>
      <c r="H40" s="31"/>
      <c r="I40" s="32">
        <v>5</v>
      </c>
      <c r="J40" s="32">
        <v>0</v>
      </c>
      <c r="K40" s="32">
        <v>1</v>
      </c>
    </row>
    <row r="41" spans="1:13" ht="13" customHeight="1" x14ac:dyDescent="0.15">
      <c r="C41" s="30" t="s">
        <v>36</v>
      </c>
      <c r="E41" s="31" t="s">
        <v>38</v>
      </c>
      <c r="F41" s="31"/>
      <c r="G41" s="31"/>
      <c r="H41" s="31"/>
      <c r="I41" s="32">
        <v>6</v>
      </c>
      <c r="J41" s="32">
        <v>0</v>
      </c>
      <c r="K41" s="32">
        <v>1</v>
      </c>
    </row>
    <row r="42" spans="1:13" ht="13" customHeight="1" x14ac:dyDescent="0.15">
      <c r="C42" s="30" t="s">
        <v>39</v>
      </c>
      <c r="E42" s="31" t="s">
        <v>40</v>
      </c>
      <c r="F42" s="31"/>
      <c r="G42" s="31"/>
      <c r="H42" s="31"/>
      <c r="I42" s="32">
        <v>8</v>
      </c>
      <c r="J42" s="32">
        <v>0</v>
      </c>
      <c r="K42" s="32">
        <v>0</v>
      </c>
    </row>
    <row r="43" spans="1:13" ht="13" customHeight="1" x14ac:dyDescent="0.15">
      <c r="A43" s="33"/>
      <c r="C43" s="30" t="s">
        <v>39</v>
      </c>
      <c r="E43" s="31" t="s">
        <v>41</v>
      </c>
      <c r="F43" s="31"/>
      <c r="G43" s="31"/>
      <c r="H43" s="31"/>
      <c r="I43" s="32">
        <v>8</v>
      </c>
      <c r="J43" s="32">
        <v>0</v>
      </c>
      <c r="K43" s="32">
        <v>0</v>
      </c>
    </row>
    <row r="44" spans="1:13" ht="13" customHeight="1" x14ac:dyDescent="0.15">
      <c r="C44" s="30" t="s">
        <v>42</v>
      </c>
      <c r="E44" s="31" t="s">
        <v>43</v>
      </c>
      <c r="F44" s="31"/>
      <c r="G44" s="31"/>
      <c r="H44" s="31"/>
      <c r="I44" s="32">
        <v>8</v>
      </c>
      <c r="J44" s="32">
        <v>0</v>
      </c>
      <c r="K44" s="32">
        <v>0</v>
      </c>
    </row>
    <row r="45" spans="1:13" x14ac:dyDescent="0.15">
      <c r="C45" s="30" t="s">
        <v>44</v>
      </c>
      <c r="E45" s="34" t="s">
        <v>45</v>
      </c>
      <c r="F45" s="34"/>
      <c r="G45" s="34"/>
      <c r="H45" s="34"/>
    </row>
    <row r="46" spans="1:13" s="32" customFormat="1" x14ac:dyDescent="0.15">
      <c r="A46" s="3"/>
      <c r="B46" s="3"/>
      <c r="C46" s="30"/>
      <c r="D46" s="3"/>
      <c r="E46" s="31"/>
      <c r="F46" s="31"/>
      <c r="G46" s="31"/>
      <c r="H46" s="31"/>
      <c r="L46" s="3"/>
      <c r="M46" s="3"/>
    </row>
    <row r="47" spans="1:13" s="32" customFormat="1" x14ac:dyDescent="0.15">
      <c r="A47" s="3"/>
      <c r="B47" s="3"/>
      <c r="C47" s="30"/>
      <c r="D47" s="3"/>
      <c r="E47" s="31"/>
      <c r="F47" s="31"/>
      <c r="G47" s="31"/>
      <c r="H47" s="31"/>
      <c r="L47" s="3"/>
      <c r="M47" s="3"/>
    </row>
    <row r="48" spans="1:13" s="32" customFormat="1" x14ac:dyDescent="0.15">
      <c r="A48" s="3"/>
      <c r="B48" s="3"/>
      <c r="C48" s="35"/>
      <c r="D48" s="3"/>
      <c r="E48" s="31"/>
      <c r="F48" s="31"/>
      <c r="G48" s="31"/>
      <c r="H48" s="31"/>
      <c r="L48" s="3"/>
      <c r="M48" s="3"/>
    </row>
    <row r="49" spans="1:13" s="32" customFormat="1" x14ac:dyDescent="0.15">
      <c r="A49" s="3"/>
      <c r="B49" s="3"/>
      <c r="C49" s="35"/>
      <c r="D49" s="3"/>
      <c r="E49" s="31"/>
      <c r="F49" s="31"/>
      <c r="G49" s="31"/>
      <c r="H49" s="31"/>
      <c r="L49" s="3"/>
      <c r="M49" s="3"/>
    </row>
    <row r="50" spans="1:13" x14ac:dyDescent="0.15">
      <c r="E50" s="31"/>
      <c r="F50" s="31"/>
      <c r="G50" s="31"/>
      <c r="H50" s="31"/>
    </row>
    <row r="51" spans="1:13" x14ac:dyDescent="0.15">
      <c r="E51" s="31"/>
      <c r="F51" s="31"/>
      <c r="G51" s="31"/>
      <c r="H51" s="31"/>
    </row>
    <row r="52" spans="1:13" x14ac:dyDescent="0.15">
      <c r="E52" s="31"/>
      <c r="F52" s="31"/>
      <c r="G52" s="31"/>
      <c r="H52" s="31"/>
    </row>
    <row r="53" spans="1:13" x14ac:dyDescent="0.15">
      <c r="E53" s="31"/>
      <c r="F53" s="31"/>
      <c r="G53" s="31"/>
      <c r="H53" s="31"/>
    </row>
    <row r="54" spans="1:13" x14ac:dyDescent="0.15">
      <c r="E54" s="31"/>
      <c r="F54" s="31"/>
      <c r="G54" s="31"/>
      <c r="H54" s="31"/>
    </row>
    <row r="55" spans="1:13" x14ac:dyDescent="0.15">
      <c r="E55" s="31"/>
      <c r="F55" s="31"/>
      <c r="G55" s="31"/>
      <c r="H55" s="31"/>
    </row>
    <row r="56" spans="1:13" x14ac:dyDescent="0.15">
      <c r="E56" s="31"/>
      <c r="F56" s="31"/>
      <c r="G56" s="31"/>
      <c r="H56" s="31"/>
    </row>
    <row r="57" spans="1:13" x14ac:dyDescent="0.15">
      <c r="E57" s="31"/>
      <c r="F57" s="31"/>
      <c r="G57" s="31"/>
      <c r="H57" s="31"/>
    </row>
    <row r="58" spans="1:13" x14ac:dyDescent="0.15">
      <c r="E58" s="31"/>
      <c r="F58" s="31"/>
      <c r="G58" s="31"/>
      <c r="H58" s="31"/>
    </row>
    <row r="59" spans="1:13" x14ac:dyDescent="0.15">
      <c r="E59" s="31"/>
      <c r="F59" s="31"/>
      <c r="G59" s="31"/>
      <c r="H59" s="31"/>
    </row>
    <row r="60" spans="1:13" x14ac:dyDescent="0.15">
      <c r="E60" s="31"/>
      <c r="F60" s="31"/>
      <c r="G60" s="31"/>
      <c r="H60" s="31"/>
    </row>
    <row r="61" spans="1:13" x14ac:dyDescent="0.15">
      <c r="E61" s="31"/>
      <c r="F61" s="31"/>
      <c r="G61" s="31"/>
      <c r="H61" s="31"/>
    </row>
    <row r="62" spans="1:13" x14ac:dyDescent="0.15">
      <c r="E62" s="31"/>
      <c r="F62" s="31"/>
      <c r="G62" s="31"/>
      <c r="H62" s="31"/>
    </row>
  </sheetData>
  <mergeCells count="40">
    <mergeCell ref="E59:H59"/>
    <mergeCell ref="E60:H60"/>
    <mergeCell ref="E61:H61"/>
    <mergeCell ref="E62:H62"/>
    <mergeCell ref="E53:H53"/>
    <mergeCell ref="E54:H54"/>
    <mergeCell ref="E55:H55"/>
    <mergeCell ref="E56:H56"/>
    <mergeCell ref="E57:H57"/>
    <mergeCell ref="E58:H58"/>
    <mergeCell ref="E47:H47"/>
    <mergeCell ref="E48:H48"/>
    <mergeCell ref="E49:H49"/>
    <mergeCell ref="E50:H50"/>
    <mergeCell ref="E51:H51"/>
    <mergeCell ref="E52:H52"/>
    <mergeCell ref="E41:H41"/>
    <mergeCell ref="E42:H42"/>
    <mergeCell ref="E43:H43"/>
    <mergeCell ref="E44:H44"/>
    <mergeCell ref="E45:H45"/>
    <mergeCell ref="E46:H46"/>
    <mergeCell ref="E32:K32"/>
    <mergeCell ref="E34:K34"/>
    <mergeCell ref="E36:K36"/>
    <mergeCell ref="E38:K38"/>
    <mergeCell ref="E39:H39"/>
    <mergeCell ref="E40:H40"/>
    <mergeCell ref="E20:K20"/>
    <mergeCell ref="E22:K22"/>
    <mergeCell ref="E24:K24"/>
    <mergeCell ref="E26:K26"/>
    <mergeCell ref="E28:K28"/>
    <mergeCell ref="E30:K30"/>
    <mergeCell ref="C2:K2"/>
    <mergeCell ref="C3:K3"/>
    <mergeCell ref="E12:K12"/>
    <mergeCell ref="E14:K14"/>
    <mergeCell ref="E16:K16"/>
    <mergeCell ref="E18:K18"/>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20201005</vt:lpstr>
      <vt:lpstr>'20201005'!Print_Area</vt:lpstr>
      <vt:lpstr>'20201005'!Print_Titles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2020-10-14T01:26:06Z</dcterms:created>
  <dcterms:modified xsi:type="dcterms:W3CDTF">2020-10-14T01:29:05Z</dcterms:modified>
</cp:coreProperties>
</file>